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https://finantorcombr-my.sharepoint.com/personal/hirbis_finantor_com_br/Documents/Finantor/Produtos/Finantor Plataforma/2 Planos Financeiros/Arquivo Modelos/"/>
    </mc:Choice>
  </mc:AlternateContent>
  <xr:revisionPtr revIDLastSave="1489" documentId="8_{D71DC4F2-BB43-47A1-BA8B-1E6E5A8CDC78}" xr6:coauthVersionLast="47" xr6:coauthVersionMax="47" xr10:uidLastSave="{939FBC6F-51A2-4D29-9B5D-EEDD514F0835}"/>
  <bookViews>
    <workbookView xWindow="-108" yWindow="-108" windowWidth="23256" windowHeight="12456" tabRatio="661" xr2:uid="{86A6D6AC-DCDD-4582-80E9-DE6B590AAAE7}"/>
  </bookViews>
  <sheets>
    <sheet name="Plano Financeiro" sheetId="2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0" i="29" l="1"/>
  <c r="K170" i="29"/>
  <c r="J170" i="29"/>
  <c r="I170" i="29"/>
  <c r="H170" i="29"/>
  <c r="G170" i="29"/>
  <c r="F170" i="29"/>
  <c r="L138" i="29"/>
  <c r="L172" i="29" s="1"/>
  <c r="K138" i="29"/>
  <c r="J138" i="29"/>
  <c r="I138" i="29"/>
  <c r="H138" i="29"/>
  <c r="G138" i="29"/>
  <c r="L77" i="29"/>
  <c r="K77" i="29"/>
  <c r="K172" i="29" s="1"/>
  <c r="J77" i="29"/>
  <c r="J172" i="29" s="1"/>
  <c r="I77" i="29"/>
  <c r="I172" i="29" s="1"/>
  <c r="H77" i="29"/>
  <c r="H172" i="29" s="1"/>
  <c r="G77" i="29"/>
  <c r="G172" i="29" s="1"/>
  <c r="F138" i="29"/>
  <c r="L89" i="29"/>
  <c r="K89" i="29"/>
  <c r="J89" i="29"/>
  <c r="I89" i="29"/>
  <c r="H89" i="29"/>
  <c r="G89" i="29"/>
  <c r="F89" i="29"/>
  <c r="F77" i="29"/>
  <c r="L31" i="29"/>
  <c r="K31" i="29"/>
  <c r="J31" i="29"/>
  <c r="I31" i="29"/>
  <c r="H31" i="29"/>
  <c r="G31" i="29"/>
  <c r="F31" i="29"/>
  <c r="L29" i="29"/>
  <c r="K29" i="29"/>
  <c r="J29" i="29"/>
  <c r="I29" i="29"/>
  <c r="H29" i="29"/>
  <c r="G29" i="29"/>
  <c r="F29" i="29"/>
  <c r="B82" i="29"/>
  <c r="B83" i="29" s="1"/>
  <c r="B84" i="29" s="1"/>
  <c r="B85" i="29" s="1"/>
  <c r="B86" i="29" s="1"/>
  <c r="B87" i="29" s="1"/>
  <c r="B88" i="29" s="1"/>
  <c r="B38" i="29"/>
  <c r="B39" i="29" s="1"/>
  <c r="B40" i="29" s="1"/>
  <c r="B41" i="29" s="1"/>
  <c r="B42" i="29" s="1"/>
  <c r="B43" i="29" s="1"/>
  <c r="B44" i="29" s="1"/>
  <c r="B45" i="29" s="1"/>
  <c r="B46" i="29" s="1"/>
  <c r="B47" i="29" s="1"/>
  <c r="B48" i="29" s="1"/>
  <c r="B49" i="29" s="1"/>
  <c r="B50" i="29" s="1"/>
  <c r="B51" i="29" s="1"/>
  <c r="B52" i="29" s="1"/>
  <c r="B53" i="29" s="1"/>
  <c r="B54" i="29" s="1"/>
  <c r="B55" i="29" s="1"/>
  <c r="B56" i="29" s="1"/>
  <c r="B57" i="29" s="1"/>
  <c r="B58" i="29" s="1"/>
  <c r="B59" i="29" s="1"/>
  <c r="B60" i="29" s="1"/>
  <c r="B61" i="29" s="1"/>
  <c r="B62" i="29" s="1"/>
  <c r="B63" i="29" s="1"/>
  <c r="B64" i="29" s="1"/>
  <c r="B65" i="29" s="1"/>
  <c r="B66" i="29" s="1"/>
  <c r="B67" i="29" s="1"/>
  <c r="B68" i="29" s="1"/>
  <c r="B69" i="29" s="1"/>
  <c r="B70" i="29" s="1"/>
  <c r="B71" i="29" s="1"/>
  <c r="B72" i="29" s="1"/>
  <c r="B73" i="29" s="1"/>
  <c r="B74" i="29" s="1"/>
  <c r="B75" i="29" s="1"/>
  <c r="B76" i="29" s="1"/>
  <c r="B143" i="29"/>
  <c r="B144" i="29" s="1"/>
  <c r="B145" i="29" s="1"/>
  <c r="B146" i="29" s="1"/>
  <c r="B147" i="29" s="1"/>
  <c r="B148" i="29" s="1"/>
  <c r="B149" i="29" s="1"/>
  <c r="B150" i="29" s="1"/>
  <c r="B151" i="29" s="1"/>
  <c r="B152" i="29" s="1"/>
  <c r="B153" i="29" s="1"/>
  <c r="B154" i="29" s="1"/>
  <c r="B155" i="29" s="1"/>
  <c r="B156" i="29" s="1"/>
  <c r="B157" i="29" s="1"/>
  <c r="B158" i="29" s="1"/>
  <c r="B159" i="29" s="1"/>
  <c r="B160" i="29" s="1"/>
  <c r="B161" i="29" s="1"/>
  <c r="B162" i="29" s="1"/>
  <c r="B163" i="29" s="1"/>
  <c r="B164" i="29" s="1"/>
  <c r="B165" i="29" s="1"/>
  <c r="B166" i="29" s="1"/>
  <c r="B167" i="29" s="1"/>
  <c r="B168" i="29" s="1"/>
  <c r="B169" i="29" s="1"/>
  <c r="B94" i="29"/>
  <c r="B95" i="29" s="1"/>
  <c r="B96" i="29" s="1"/>
  <c r="B97" i="29" s="1"/>
  <c r="B98" i="29" s="1"/>
  <c r="B99" i="29" s="1"/>
  <c r="B100" i="29" s="1"/>
  <c r="B101" i="29" s="1"/>
  <c r="B102" i="29" s="1"/>
  <c r="B103" i="29" s="1"/>
  <c r="B104" i="29" s="1"/>
  <c r="B105" i="29" s="1"/>
  <c r="B106" i="29" s="1"/>
  <c r="B107" i="29" s="1"/>
  <c r="B108" i="29" s="1"/>
  <c r="B109" i="29" s="1"/>
  <c r="B110" i="29" s="1"/>
  <c r="B111" i="29" s="1"/>
  <c r="B112" i="29" s="1"/>
  <c r="B113" i="29" s="1"/>
  <c r="B114" i="29" s="1"/>
  <c r="B115" i="29" s="1"/>
  <c r="B116" i="29" s="1"/>
  <c r="B117" i="29" s="1"/>
  <c r="B118" i="29" s="1"/>
  <c r="B119" i="29" s="1"/>
  <c r="B120" i="29" s="1"/>
  <c r="B121" i="29" s="1"/>
  <c r="B122" i="29" s="1"/>
  <c r="B123" i="29" s="1"/>
  <c r="B124" i="29" s="1"/>
  <c r="B125" i="29" s="1"/>
  <c r="B126" i="29" s="1"/>
  <c r="B127" i="29" s="1"/>
  <c r="B128" i="29" s="1"/>
  <c r="B129" i="29" s="1"/>
  <c r="B130" i="29" s="1"/>
  <c r="B131" i="29" s="1"/>
  <c r="B132" i="29" s="1"/>
  <c r="B133" i="29" s="1"/>
  <c r="B134" i="29" s="1"/>
  <c r="B135" i="29" s="1"/>
  <c r="B136" i="29" s="1"/>
  <c r="B137" i="29" s="1"/>
  <c r="F172" i="29" l="1"/>
  <c r="F176" i="29" l="1"/>
  <c r="E170" i="29"/>
  <c r="E162" i="29"/>
  <c r="E154" i="29"/>
  <c r="E146" i="29"/>
  <c r="E135" i="29"/>
  <c r="E127" i="29"/>
  <c r="E119" i="29"/>
  <c r="E111" i="29"/>
  <c r="E103" i="29"/>
  <c r="E95" i="29"/>
  <c r="E84" i="29"/>
  <c r="E73" i="29"/>
  <c r="E65" i="29"/>
  <c r="E57" i="29"/>
  <c r="E49" i="29"/>
  <c r="E41" i="29"/>
  <c r="E93" i="29"/>
  <c r="E55" i="29"/>
  <c r="E53" i="29"/>
  <c r="E165" i="29"/>
  <c r="E122" i="29"/>
  <c r="E87" i="29"/>
  <c r="E44" i="29"/>
  <c r="E148" i="29"/>
  <c r="E113" i="29"/>
  <c r="E86" i="29"/>
  <c r="E59" i="29"/>
  <c r="E169" i="29"/>
  <c r="E161" i="29"/>
  <c r="E153" i="29"/>
  <c r="E145" i="29"/>
  <c r="E134" i="29"/>
  <c r="E126" i="29"/>
  <c r="E118" i="29"/>
  <c r="E110" i="29"/>
  <c r="E102" i="29"/>
  <c r="E94" i="29"/>
  <c r="E83" i="29"/>
  <c r="E72" i="29"/>
  <c r="E64" i="29"/>
  <c r="E56" i="29"/>
  <c r="E48" i="29"/>
  <c r="E40" i="29"/>
  <c r="E160" i="29"/>
  <c r="E125" i="29"/>
  <c r="E101" i="29"/>
  <c r="E71" i="29"/>
  <c r="E47" i="29"/>
  <c r="E157" i="29"/>
  <c r="E130" i="29"/>
  <c r="E114" i="29"/>
  <c r="E76" i="29"/>
  <c r="E167" i="29"/>
  <c r="E159" i="29"/>
  <c r="E151" i="29"/>
  <c r="E143" i="29"/>
  <c r="E132" i="29"/>
  <c r="E124" i="29"/>
  <c r="E116" i="29"/>
  <c r="E108" i="29"/>
  <c r="E100" i="29"/>
  <c r="E89" i="29"/>
  <c r="E81" i="29"/>
  <c r="E70" i="29"/>
  <c r="E62" i="29"/>
  <c r="E54" i="29"/>
  <c r="E46" i="29"/>
  <c r="E38" i="29"/>
  <c r="E158" i="29"/>
  <c r="E150" i="29"/>
  <c r="E142" i="29"/>
  <c r="E131" i="29"/>
  <c r="E123" i="29"/>
  <c r="E115" i="29"/>
  <c r="E107" i="29"/>
  <c r="E99" i="29"/>
  <c r="E88" i="29"/>
  <c r="E77" i="29"/>
  <c r="E69" i="29"/>
  <c r="E61" i="29"/>
  <c r="E37" i="29"/>
  <c r="E138" i="29"/>
  <c r="E106" i="29"/>
  <c r="E68" i="29"/>
  <c r="E164" i="29"/>
  <c r="E129" i="29"/>
  <c r="E105" i="29"/>
  <c r="E67" i="29"/>
  <c r="E43" i="29"/>
  <c r="E166" i="29"/>
  <c r="E163" i="29"/>
  <c r="E155" i="29"/>
  <c r="E147" i="29"/>
  <c r="E136" i="29"/>
  <c r="E128" i="29"/>
  <c r="E120" i="29"/>
  <c r="E112" i="29"/>
  <c r="E104" i="29"/>
  <c r="E96" i="29"/>
  <c r="E85" i="29"/>
  <c r="E74" i="29"/>
  <c r="E66" i="29"/>
  <c r="E58" i="29"/>
  <c r="E50" i="29"/>
  <c r="E42" i="29"/>
  <c r="E168" i="29"/>
  <c r="E152" i="29"/>
  <c r="E144" i="29"/>
  <c r="E133" i="29"/>
  <c r="E117" i="29"/>
  <c r="E109" i="29"/>
  <c r="E82" i="29"/>
  <c r="E63" i="29"/>
  <c r="E39" i="29"/>
  <c r="E45" i="29"/>
  <c r="E149" i="29"/>
  <c r="E98" i="29"/>
  <c r="E60" i="29"/>
  <c r="E52" i="29"/>
  <c r="E156" i="29"/>
  <c r="E137" i="29"/>
  <c r="E121" i="29"/>
  <c r="E97" i="29"/>
  <c r="E75" i="29"/>
  <c r="E51" i="29"/>
</calcChain>
</file>

<file path=xl/sharedStrings.xml><?xml version="1.0" encoding="utf-8"?>
<sst xmlns="http://schemas.openxmlformats.org/spreadsheetml/2006/main" count="233" uniqueCount="126">
  <si>
    <t>Grupo 1 | Manutenção</t>
  </si>
  <si>
    <t>Mesada</t>
  </si>
  <si>
    <t>Honorários</t>
  </si>
  <si>
    <t>Comissões</t>
  </si>
  <si>
    <t>TOTAL DE SAÍDAS</t>
  </si>
  <si>
    <t>Mês 1</t>
  </si>
  <si>
    <t>Mês 2</t>
  </si>
  <si>
    <t>Mês 3</t>
  </si>
  <si>
    <t>Bônus e/ou PLR</t>
  </si>
  <si>
    <t>Herança</t>
  </si>
  <si>
    <t>BIT</t>
  </si>
  <si>
    <t>Grupo 3 | Satisfação</t>
  </si>
  <si>
    <t>Grupo 4 | Realização</t>
  </si>
  <si>
    <t>TOTAL GRUPO 1</t>
  </si>
  <si>
    <t>TOTAL GRUPO 2</t>
  </si>
  <si>
    <t>TOTAL GRUPO 3</t>
  </si>
  <si>
    <t>TOTAL GRUPO 4</t>
  </si>
  <si>
    <t>SALDO (ENTRADAS - SAÍDAS)</t>
  </si>
  <si>
    <t>Grupo 2 | Proteção</t>
  </si>
  <si>
    <r>
      <t xml:space="preserve">Combustível </t>
    </r>
    <r>
      <rPr>
        <b/>
        <sz val="9"/>
        <color theme="8"/>
        <rFont val="Poppins"/>
      </rPr>
      <t>[G1] [G3] [G4]</t>
    </r>
  </si>
  <si>
    <r>
      <t>Condomínio</t>
    </r>
    <r>
      <rPr>
        <b/>
        <sz val="9"/>
        <color theme="8"/>
        <rFont val="Poppins"/>
      </rPr>
      <t xml:space="preserve"> [G1] [G3]</t>
    </r>
  </si>
  <si>
    <r>
      <t xml:space="preserve">Dentista </t>
    </r>
    <r>
      <rPr>
        <b/>
        <sz val="9"/>
        <color theme="8"/>
        <rFont val="Poppins"/>
      </rPr>
      <t>[G1]</t>
    </r>
  </si>
  <si>
    <r>
      <t xml:space="preserve">Diarista </t>
    </r>
    <r>
      <rPr>
        <b/>
        <sz val="9"/>
        <color theme="8"/>
        <rFont val="Poppins"/>
      </rPr>
      <t>[G1] [G3]</t>
    </r>
  </si>
  <si>
    <r>
      <t xml:space="preserve">Estacionamento </t>
    </r>
    <r>
      <rPr>
        <b/>
        <sz val="9"/>
        <color theme="8"/>
        <rFont val="Poppins"/>
      </rPr>
      <t>[G1] [G3] [G4]</t>
    </r>
  </si>
  <si>
    <r>
      <t xml:space="preserve">Farmácia </t>
    </r>
    <r>
      <rPr>
        <b/>
        <sz val="9"/>
        <color theme="8"/>
        <rFont val="Poppins"/>
      </rPr>
      <t>[G1]</t>
    </r>
  </si>
  <si>
    <r>
      <t xml:space="preserve">Gás </t>
    </r>
    <r>
      <rPr>
        <b/>
        <sz val="9"/>
        <color theme="8"/>
        <rFont val="Poppins"/>
      </rPr>
      <t>[G1] [G3]</t>
    </r>
  </si>
  <si>
    <r>
      <t xml:space="preserve">Internet </t>
    </r>
    <r>
      <rPr>
        <b/>
        <sz val="9"/>
        <color theme="8"/>
        <rFont val="Poppins"/>
      </rPr>
      <t>[G1] [G3]</t>
    </r>
  </si>
  <si>
    <r>
      <t xml:space="preserve">Mobília </t>
    </r>
    <r>
      <rPr>
        <b/>
        <sz val="9"/>
        <color theme="8"/>
        <rFont val="Poppins"/>
      </rPr>
      <t>[G1] [G3]</t>
    </r>
  </si>
  <si>
    <r>
      <t xml:space="preserve">Ônibus e/ou Metrô </t>
    </r>
    <r>
      <rPr>
        <b/>
        <sz val="9"/>
        <color theme="8"/>
        <rFont val="Poppins"/>
      </rPr>
      <t>[G1] [G3] [G4]</t>
    </r>
  </si>
  <si>
    <r>
      <t xml:space="preserve">Seguros (exceto Vida e/ou Saúde) </t>
    </r>
    <r>
      <rPr>
        <b/>
        <sz val="9"/>
        <color theme="8"/>
        <rFont val="Poppins"/>
      </rPr>
      <t>[G1] [G3 [G4]</t>
    </r>
  </si>
  <si>
    <r>
      <t xml:space="preserve">Supermercado e/ou similares </t>
    </r>
    <r>
      <rPr>
        <b/>
        <sz val="9"/>
        <color theme="8"/>
        <rFont val="Poppins"/>
      </rPr>
      <t>[G1]</t>
    </r>
  </si>
  <si>
    <r>
      <t xml:space="preserve">Táxi e/ou Uber </t>
    </r>
    <r>
      <rPr>
        <b/>
        <sz val="9"/>
        <color theme="8"/>
        <rFont val="Poppins"/>
      </rPr>
      <t>[G1] [G3] [G4]</t>
    </r>
  </si>
  <si>
    <r>
      <t xml:space="preserve">Vestuário </t>
    </r>
    <r>
      <rPr>
        <b/>
        <sz val="9"/>
        <color theme="8"/>
        <rFont val="Poppins"/>
      </rPr>
      <t>[G1] [G3] [G4]</t>
    </r>
  </si>
  <si>
    <r>
      <t xml:space="preserve">Pet shop </t>
    </r>
    <r>
      <rPr>
        <b/>
        <sz val="9"/>
        <color theme="8"/>
        <rFont val="Poppins"/>
      </rPr>
      <t>[G3]</t>
    </r>
  </si>
  <si>
    <r>
      <t xml:space="preserve">Presentes </t>
    </r>
    <r>
      <rPr>
        <b/>
        <sz val="9"/>
        <color theme="8"/>
        <rFont val="Poppins"/>
      </rPr>
      <t>[G3]</t>
    </r>
  </si>
  <si>
    <r>
      <t xml:space="preserve">Veterinário </t>
    </r>
    <r>
      <rPr>
        <b/>
        <sz val="9"/>
        <color theme="8"/>
        <rFont val="Poppins"/>
      </rPr>
      <t>[G3]</t>
    </r>
  </si>
  <si>
    <r>
      <t xml:space="preserve">Cursos </t>
    </r>
    <r>
      <rPr>
        <b/>
        <sz val="9"/>
        <color theme="8"/>
        <rFont val="Poppins"/>
      </rPr>
      <t>[G4]</t>
    </r>
  </si>
  <si>
    <r>
      <t xml:space="preserve">Escola </t>
    </r>
    <r>
      <rPr>
        <b/>
        <sz val="9"/>
        <color theme="8"/>
        <rFont val="Poppins"/>
      </rPr>
      <t>[G4]</t>
    </r>
  </si>
  <si>
    <r>
      <t xml:space="preserve">Faculdade </t>
    </r>
    <r>
      <rPr>
        <b/>
        <sz val="9"/>
        <color theme="8"/>
        <rFont val="Poppins"/>
      </rPr>
      <t>[G4]</t>
    </r>
  </si>
  <si>
    <r>
      <t xml:space="preserve">Livraria </t>
    </r>
    <r>
      <rPr>
        <b/>
        <sz val="9"/>
        <color theme="8"/>
        <rFont val="Poppins"/>
      </rPr>
      <t>[G4]</t>
    </r>
  </si>
  <si>
    <r>
      <t xml:space="preserve">Livros </t>
    </r>
    <r>
      <rPr>
        <b/>
        <sz val="9"/>
        <color theme="8"/>
        <rFont val="Poppins"/>
      </rPr>
      <t>[G4]</t>
    </r>
  </si>
  <si>
    <r>
      <t xml:space="preserve">Material Escolar </t>
    </r>
    <r>
      <rPr>
        <b/>
        <sz val="9"/>
        <color theme="8"/>
        <rFont val="Poppins"/>
      </rPr>
      <t>[G4]</t>
    </r>
  </si>
  <si>
    <r>
      <t>Mesada</t>
    </r>
    <r>
      <rPr>
        <b/>
        <sz val="9"/>
        <color theme="8"/>
        <rFont val="Poppins"/>
      </rPr>
      <t xml:space="preserve"> [G4]</t>
    </r>
  </si>
  <si>
    <t>E N T R A D A S</t>
  </si>
  <si>
    <t>S A Í D A S</t>
  </si>
  <si>
    <r>
      <t xml:space="preserve">Pedágio </t>
    </r>
    <r>
      <rPr>
        <b/>
        <sz val="9"/>
        <color theme="8"/>
        <rFont val="Poppins"/>
      </rPr>
      <t>[G1] [G3] [G4]</t>
    </r>
  </si>
  <si>
    <t>Aluguel de imóvel</t>
  </si>
  <si>
    <t>Aluguel de equipamento</t>
  </si>
  <si>
    <t>Benefícios do empregador</t>
  </si>
  <si>
    <t>Aposentadoria e/ou pensão</t>
  </si>
  <si>
    <t>Empréstimo/financiamento</t>
  </si>
  <si>
    <t>Indenização de seguros</t>
  </si>
  <si>
    <t>Indenizações judiciais</t>
  </si>
  <si>
    <t>Juros sobre capital</t>
  </si>
  <si>
    <t>Lucros e dividendos (negócios)</t>
  </si>
  <si>
    <t>Lucros e dividendos (Ações)</t>
  </si>
  <si>
    <t>Pro-labore e/ou retirada</t>
  </si>
  <si>
    <t>Resgate de investimentos</t>
  </si>
  <si>
    <t>Venda de patrimônio</t>
  </si>
  <si>
    <r>
      <t>Água e esgoto</t>
    </r>
    <r>
      <rPr>
        <sz val="9"/>
        <color theme="1"/>
        <rFont val="Poppins"/>
      </rPr>
      <t xml:space="preserve"> </t>
    </r>
    <r>
      <rPr>
        <b/>
        <sz val="9"/>
        <color theme="8"/>
        <rFont val="Poppins"/>
      </rPr>
      <t>[G1] [G3]</t>
    </r>
  </si>
  <si>
    <r>
      <t xml:space="preserve">Aluguel e/ou financiamento (Carro) </t>
    </r>
    <r>
      <rPr>
        <b/>
        <sz val="9"/>
        <color theme="8"/>
        <rFont val="Poppins"/>
      </rPr>
      <t>[G1] [G3]</t>
    </r>
  </si>
  <si>
    <r>
      <t xml:space="preserve">Aluguel e/ou financiamento (Moradia) </t>
    </r>
    <r>
      <rPr>
        <b/>
        <sz val="9"/>
        <color theme="8"/>
        <rFont val="Poppins"/>
      </rPr>
      <t>[G1]</t>
    </r>
  </si>
  <si>
    <r>
      <t xml:space="preserve">Bares e/ou restaurantes </t>
    </r>
    <r>
      <rPr>
        <b/>
        <sz val="9"/>
        <color theme="8"/>
        <rFont val="Poppins"/>
      </rPr>
      <t>[G1] [G3 [G4]</t>
    </r>
  </si>
  <si>
    <r>
      <t xml:space="preserve">Celular (conta e/ou aparelho) </t>
    </r>
    <r>
      <rPr>
        <b/>
        <sz val="9"/>
        <color theme="8"/>
        <rFont val="Poppins"/>
      </rPr>
      <t>[G1]</t>
    </r>
  </si>
  <si>
    <r>
      <t xml:space="preserve">Delivery de comida e/ou bebida </t>
    </r>
    <r>
      <rPr>
        <b/>
        <sz val="9"/>
        <color theme="8"/>
        <rFont val="Poppins"/>
      </rPr>
      <t>[G1] [G3]</t>
    </r>
  </si>
  <si>
    <r>
      <t xml:space="preserve">Empregado com extras </t>
    </r>
    <r>
      <rPr>
        <b/>
        <sz val="9"/>
        <color theme="8"/>
        <rFont val="Poppins"/>
      </rPr>
      <t>[G1] [G3]</t>
    </r>
  </si>
  <si>
    <r>
      <t xml:space="preserve">Energia elétrica </t>
    </r>
    <r>
      <rPr>
        <b/>
        <sz val="9"/>
        <color theme="8"/>
        <rFont val="Poppins"/>
      </rPr>
      <t>[G1] [G3]</t>
    </r>
  </si>
  <si>
    <r>
      <t xml:space="preserve">Exames laboratoriais </t>
    </r>
    <r>
      <rPr>
        <b/>
        <sz val="9"/>
        <color theme="8"/>
        <rFont val="Poppins"/>
      </rPr>
      <t>[G1]</t>
    </r>
  </si>
  <si>
    <r>
      <t xml:space="preserve">Outras saídas </t>
    </r>
    <r>
      <rPr>
        <b/>
        <sz val="9"/>
        <color theme="8"/>
        <rFont val="Poppins"/>
      </rPr>
      <t>[G1] [G3] [G4]</t>
    </r>
  </si>
  <si>
    <r>
      <t xml:space="preserve">Ônibus e/ou metrô </t>
    </r>
    <r>
      <rPr>
        <b/>
        <sz val="9"/>
        <color theme="8"/>
        <rFont val="Poppins"/>
      </rPr>
      <t>[G1] [G3] [G4]</t>
    </r>
  </si>
  <si>
    <r>
      <t xml:space="preserve">Impostos (moradia) </t>
    </r>
    <r>
      <rPr>
        <b/>
        <sz val="9"/>
        <color theme="8"/>
        <rFont val="Poppins"/>
      </rPr>
      <t>[G1] [G3]</t>
    </r>
  </si>
  <si>
    <r>
      <t xml:space="preserve">Limpeza e manutenção (carro) </t>
    </r>
    <r>
      <rPr>
        <b/>
        <sz val="9"/>
        <color theme="8"/>
        <rFont val="Poppins"/>
      </rPr>
      <t>[G1] [G3]</t>
    </r>
  </si>
  <si>
    <r>
      <t xml:space="preserve">Reparos e reformas </t>
    </r>
    <r>
      <rPr>
        <b/>
        <sz val="9"/>
        <color theme="8"/>
        <rFont val="Poppins"/>
      </rPr>
      <t>[G1] [G3]</t>
    </r>
  </si>
  <si>
    <r>
      <t xml:space="preserve">Serviços financeiros </t>
    </r>
    <r>
      <rPr>
        <b/>
        <sz val="9"/>
        <color theme="8"/>
        <rFont val="Poppins"/>
      </rPr>
      <t>[G1] [G3] [G4}</t>
    </r>
  </si>
  <si>
    <r>
      <t xml:space="preserve">Terapeutas </t>
    </r>
    <r>
      <rPr>
        <b/>
        <sz val="9"/>
        <color theme="8"/>
        <rFont val="Poppins"/>
      </rPr>
      <t>[G1]</t>
    </r>
  </si>
  <si>
    <r>
      <t xml:space="preserve">Academia e/ou esportes </t>
    </r>
    <r>
      <rPr>
        <b/>
        <sz val="9"/>
        <color theme="8"/>
        <rFont val="Poppins"/>
      </rPr>
      <t>[G3]</t>
    </r>
  </si>
  <si>
    <r>
      <t xml:space="preserve">Aluguel e/ou financiamento (Casa lazer) </t>
    </r>
    <r>
      <rPr>
        <b/>
        <sz val="9"/>
        <color theme="8"/>
        <rFont val="Poppins"/>
      </rPr>
      <t>[G1]</t>
    </r>
  </si>
  <si>
    <r>
      <t>Cinema e/ou teatro e/ou shows</t>
    </r>
    <r>
      <rPr>
        <b/>
        <sz val="9"/>
        <color theme="8"/>
        <rFont val="Poppins"/>
      </rPr>
      <t xml:space="preserve"> [G3]</t>
    </r>
  </si>
  <si>
    <r>
      <t xml:space="preserve">Despesas diversas (casa para lazer)) </t>
    </r>
    <r>
      <rPr>
        <b/>
        <sz val="9"/>
        <color theme="8"/>
        <rFont val="Poppins"/>
      </rPr>
      <t>[G3]</t>
    </r>
  </si>
  <si>
    <r>
      <t xml:space="preserve">Hotéis e/ou casa de temporada e/ou pousadas </t>
    </r>
    <r>
      <rPr>
        <b/>
        <sz val="9"/>
        <color theme="8"/>
        <rFont val="Poppins"/>
      </rPr>
      <t>[G3]</t>
    </r>
  </si>
  <si>
    <r>
      <t xml:space="preserve">Impostos (casa para lazer) </t>
    </r>
    <r>
      <rPr>
        <b/>
        <sz val="9"/>
        <color theme="8"/>
        <rFont val="Poppins"/>
      </rPr>
      <t>[G1] [G3]</t>
    </r>
  </si>
  <si>
    <r>
      <t>Organização de festas e eventos</t>
    </r>
    <r>
      <rPr>
        <b/>
        <sz val="9"/>
        <color theme="8"/>
        <rFont val="Poppins"/>
      </rPr>
      <t xml:space="preserve"> [G3]</t>
    </r>
  </si>
  <si>
    <r>
      <t xml:space="preserve">Passagem aérea </t>
    </r>
    <r>
      <rPr>
        <b/>
        <sz val="9"/>
        <color theme="8"/>
        <rFont val="Poppins"/>
      </rPr>
      <t>[G3] [G4]</t>
    </r>
  </si>
  <si>
    <r>
      <t xml:space="preserve">Perfumaria e/ou cosméticos e/ou suplementação </t>
    </r>
    <r>
      <rPr>
        <b/>
        <sz val="9"/>
        <color theme="8"/>
        <rFont val="Poppins"/>
      </rPr>
      <t>[G3]</t>
    </r>
  </si>
  <si>
    <r>
      <t xml:space="preserve">Personal trainer </t>
    </r>
    <r>
      <rPr>
        <b/>
        <sz val="9"/>
        <color theme="8"/>
        <rFont val="Poppins"/>
      </rPr>
      <t>[G3]</t>
    </r>
  </si>
  <si>
    <r>
      <t xml:space="preserve">Salão de beleza </t>
    </r>
    <r>
      <rPr>
        <b/>
        <sz val="9"/>
        <color theme="8"/>
        <rFont val="Poppins"/>
      </rPr>
      <t>[G3]</t>
    </r>
  </si>
  <si>
    <r>
      <t xml:space="preserve">Streaming e/ou apps e/ou livros (lazer) </t>
    </r>
    <r>
      <rPr>
        <b/>
        <sz val="9"/>
        <color theme="8"/>
        <rFont val="Poppins"/>
      </rPr>
      <t>[G3]</t>
    </r>
  </si>
  <si>
    <r>
      <t xml:space="preserve">TV por assinatura </t>
    </r>
    <r>
      <rPr>
        <b/>
        <sz val="9"/>
        <color theme="8"/>
        <rFont val="Poppins"/>
      </rPr>
      <t>[G3]</t>
    </r>
  </si>
  <si>
    <r>
      <t xml:space="preserve">Negócio próprio (Itens Pré-Operacionais) </t>
    </r>
    <r>
      <rPr>
        <b/>
        <sz val="9"/>
        <color theme="8"/>
        <rFont val="Poppins"/>
      </rPr>
      <t>[G4]</t>
    </r>
  </si>
  <si>
    <r>
      <t xml:space="preserve">Streaming e/ou apps educacionais </t>
    </r>
    <r>
      <rPr>
        <b/>
        <sz val="9"/>
        <color theme="8"/>
        <rFont val="Poppins"/>
      </rPr>
      <t>[G4]</t>
    </r>
  </si>
  <si>
    <r>
      <t xml:space="preserve">Serviços de desenvolvimento pessoal e/ou mentoria </t>
    </r>
    <r>
      <rPr>
        <b/>
        <sz val="11"/>
        <color theme="8"/>
        <rFont val="Poppins"/>
      </rPr>
      <t>[G4]</t>
    </r>
  </si>
  <si>
    <r>
      <t xml:space="preserve">Serviços/recursos para produtividade pessoal </t>
    </r>
    <r>
      <rPr>
        <b/>
        <sz val="9"/>
        <color theme="8"/>
        <rFont val="Poppins"/>
      </rPr>
      <t>[G4]</t>
    </r>
  </si>
  <si>
    <r>
      <t xml:space="preserve">Seguros (exceto vida e/ou saúde) </t>
    </r>
    <r>
      <rPr>
        <b/>
        <sz val="9"/>
        <color theme="8"/>
        <rFont val="Poppins"/>
      </rPr>
      <t>[G1] [G3 [G4]</t>
    </r>
  </si>
  <si>
    <t>Doação e/ou presente ($)</t>
  </si>
  <si>
    <t>Saldo em contas (mês anterior)</t>
  </si>
  <si>
    <r>
      <t>Padaria e/ou cafeteria</t>
    </r>
    <r>
      <rPr>
        <b/>
        <sz val="9"/>
        <color theme="8"/>
        <rFont val="Poppins"/>
      </rPr>
      <t xml:space="preserve"> [G1] [G3]</t>
    </r>
  </si>
  <si>
    <t>Mês 0</t>
  </si>
  <si>
    <t>Referência</t>
  </si>
  <si>
    <t>Real</t>
  </si>
  <si>
    <t>Planejado</t>
  </si>
  <si>
    <t>Todas entradas</t>
  </si>
  <si>
    <t>M ê s   1</t>
  </si>
  <si>
    <r>
      <t xml:space="preserve">Fundo para despesas anuais </t>
    </r>
    <r>
      <rPr>
        <b/>
        <sz val="9"/>
        <color theme="8"/>
        <rFont val="Poppins"/>
      </rPr>
      <t>[G1] [G3 [G4]</t>
    </r>
  </si>
  <si>
    <r>
      <t xml:space="preserve">Objetivos financeiros </t>
    </r>
    <r>
      <rPr>
        <b/>
        <sz val="9"/>
        <color theme="8"/>
        <rFont val="Poppins"/>
      </rPr>
      <t>[G1]</t>
    </r>
    <r>
      <rPr>
        <sz val="11"/>
        <color theme="8"/>
        <rFont val="Poppins"/>
      </rPr>
      <t xml:space="preserve"> </t>
    </r>
    <r>
      <rPr>
        <b/>
        <sz val="9"/>
        <color theme="8"/>
        <rFont val="Poppins"/>
      </rPr>
      <t>[G3] [G4]</t>
    </r>
  </si>
  <si>
    <r>
      <t xml:space="preserve">Créditos diversos e dívidas </t>
    </r>
    <r>
      <rPr>
        <b/>
        <sz val="9"/>
        <color theme="8"/>
        <rFont val="Poppins"/>
      </rPr>
      <t>[G1] [G2] [G3] [G4]</t>
    </r>
  </si>
  <si>
    <r>
      <t xml:space="preserve">Independência financeira 1 (Salário/nível 1) </t>
    </r>
    <r>
      <rPr>
        <b/>
        <sz val="9"/>
        <color theme="8"/>
        <rFont val="Poppins"/>
      </rPr>
      <t>[G2]</t>
    </r>
  </si>
  <si>
    <r>
      <t xml:space="preserve">Pensão </t>
    </r>
    <r>
      <rPr>
        <b/>
        <sz val="9"/>
        <color theme="8"/>
        <rFont val="Poppins"/>
      </rPr>
      <t>[G1] [G2] [G3] [G4]</t>
    </r>
  </si>
  <si>
    <r>
      <t xml:space="preserve">Cortes de cabelo e/ou cuidados básicos </t>
    </r>
    <r>
      <rPr>
        <b/>
        <sz val="9"/>
        <color theme="8"/>
        <rFont val="Poppins"/>
      </rPr>
      <t>[G1]</t>
    </r>
  </si>
  <si>
    <r>
      <t xml:space="preserve">Recursos para trabalho </t>
    </r>
    <r>
      <rPr>
        <b/>
        <sz val="9"/>
        <color theme="8"/>
        <rFont val="Poppins"/>
      </rPr>
      <t>[G1]</t>
    </r>
  </si>
  <si>
    <r>
      <t xml:space="preserve">Independência financeira 2 (Emergência/nível 2) </t>
    </r>
    <r>
      <rPr>
        <b/>
        <sz val="9"/>
        <color theme="8"/>
        <rFont val="Poppins"/>
      </rPr>
      <t>[G2]</t>
    </r>
  </si>
  <si>
    <r>
      <t xml:space="preserve">Independência financeira 4 (Previdência/nível 4) </t>
    </r>
    <r>
      <rPr>
        <b/>
        <sz val="9"/>
        <color theme="8"/>
        <rFont val="Poppins"/>
      </rPr>
      <t>[G2]</t>
    </r>
  </si>
  <si>
    <r>
      <t xml:space="preserve">Seguro de vida </t>
    </r>
    <r>
      <rPr>
        <b/>
        <sz val="9"/>
        <color theme="8"/>
        <rFont val="Poppins"/>
      </rPr>
      <t>[G2]</t>
    </r>
  </si>
  <si>
    <r>
      <t xml:space="preserve">Seguro/Plano de saúde </t>
    </r>
    <r>
      <rPr>
        <b/>
        <sz val="9"/>
        <color theme="8"/>
        <rFont val="Poppins"/>
      </rPr>
      <t>[G2]</t>
    </r>
  </si>
  <si>
    <r>
      <t xml:space="preserve">Computador e complementos </t>
    </r>
    <r>
      <rPr>
        <b/>
        <sz val="9"/>
        <color theme="8"/>
        <rFont val="Poppins"/>
      </rPr>
      <t>[G1] [G3] [G4]</t>
    </r>
  </si>
  <si>
    <r>
      <t xml:space="preserve">Lojas multicategorias </t>
    </r>
    <r>
      <rPr>
        <b/>
        <sz val="9"/>
        <color theme="8"/>
        <rFont val="Poppins"/>
      </rPr>
      <t>[G1] [G3] [G4]</t>
    </r>
  </si>
  <si>
    <r>
      <t>Dízimo</t>
    </r>
    <r>
      <rPr>
        <b/>
        <sz val="9"/>
        <color theme="8"/>
        <rFont val="Poppins"/>
      </rPr>
      <t xml:space="preserve"> [G4]</t>
    </r>
  </si>
  <si>
    <r>
      <t xml:space="preserve">Doações </t>
    </r>
    <r>
      <rPr>
        <b/>
        <sz val="9"/>
        <color theme="8"/>
        <rFont val="Poppins"/>
      </rPr>
      <t>[G4]</t>
    </r>
  </si>
  <si>
    <r>
      <t>Jornais e/ou Revistas e/ou Periódicos Informativos</t>
    </r>
    <r>
      <rPr>
        <b/>
        <sz val="9"/>
        <color theme="8"/>
        <rFont val="Poppins"/>
      </rPr>
      <t xml:space="preserve"> [G4]</t>
    </r>
  </si>
  <si>
    <t>Reembolso/cashback</t>
  </si>
  <si>
    <r>
      <t xml:space="preserve">Independência financeira 3 (Trabalho/nível 3) </t>
    </r>
    <r>
      <rPr>
        <b/>
        <sz val="9"/>
        <color theme="8"/>
        <rFont val="Poppins"/>
      </rPr>
      <t>[G2]</t>
    </r>
  </si>
  <si>
    <r>
      <t xml:space="preserve">Serviços e/ou produtos médicos </t>
    </r>
    <r>
      <rPr>
        <b/>
        <sz val="9"/>
        <color theme="8"/>
        <rFont val="Poppins"/>
      </rPr>
      <t>[G1]</t>
    </r>
  </si>
  <si>
    <t>TOTAL DE ENTRADAS</t>
  </si>
  <si>
    <t>ENTRADAS LÍQUIDAS (exclui imposto, crédito, resgate, saldo etc)</t>
  </si>
  <si>
    <t>%</t>
  </si>
  <si>
    <t>Salário líquido</t>
  </si>
  <si>
    <t>Finantor PFP | Plano financeiro personalizado para José 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</si>
</sst>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* #,##0.0_-;\-* #,##0.0_-;_-* &quot;-&quot;??_-;_-@_-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20"/>
      <name val="Poppins"/>
    </font>
    <font>
      <sz val="11"/>
      <color theme="1"/>
      <name val="Poppins"/>
    </font>
    <font>
      <b/>
      <sz val="12"/>
      <name val="Poppins"/>
    </font>
    <font>
      <sz val="11"/>
      <name val="Poppins"/>
    </font>
    <font>
      <sz val="11"/>
      <color theme="5"/>
      <name val="Poppins"/>
    </font>
    <font>
      <sz val="11"/>
      <color theme="4"/>
      <name val="Poppins"/>
    </font>
    <font>
      <b/>
      <sz val="11"/>
      <name val="Poppins"/>
    </font>
    <font>
      <b/>
      <sz val="11"/>
      <color theme="1"/>
      <name val="Poppins"/>
    </font>
    <font>
      <sz val="11"/>
      <color theme="1" tint="0.499984740745262"/>
      <name val="Poppins"/>
    </font>
    <font>
      <sz val="9"/>
      <color theme="1"/>
      <name val="Poppins"/>
    </font>
    <font>
      <b/>
      <sz val="9"/>
      <color theme="8"/>
      <name val="Poppins"/>
    </font>
    <font>
      <b/>
      <sz val="12"/>
      <color theme="3"/>
      <name val="Poppins"/>
    </font>
    <font>
      <b/>
      <sz val="11"/>
      <color theme="8"/>
      <name val="Poppins"/>
    </font>
    <font>
      <b/>
      <sz val="20"/>
      <name val="Montserrat"/>
    </font>
    <font>
      <b/>
      <sz val="14"/>
      <name val="Poppins"/>
    </font>
    <font>
      <b/>
      <sz val="12"/>
      <color theme="4"/>
      <name val="Poppins"/>
    </font>
    <font>
      <sz val="11"/>
      <color theme="8"/>
      <name val="Poppins"/>
    </font>
    <font>
      <b/>
      <sz val="10"/>
      <color theme="1"/>
      <name val="Poppins"/>
    </font>
    <font>
      <sz val="10"/>
      <color theme="1"/>
      <name val="Poppins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3" borderId="0" xfId="0" applyFont="1" applyFill="1"/>
    <xf numFmtId="0" fontId="4" fillId="3" borderId="0" xfId="0" applyFont="1" applyFill="1"/>
    <xf numFmtId="0" fontId="11" fillId="0" borderId="0" xfId="0" applyFont="1"/>
    <xf numFmtId="0" fontId="10" fillId="2" borderId="0" xfId="0" applyFont="1" applyFill="1" applyAlignment="1">
      <alignment horizontal="right"/>
    </xf>
    <xf numFmtId="0" fontId="4" fillId="2" borderId="0" xfId="0" applyFont="1" applyFill="1"/>
    <xf numFmtId="0" fontId="14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3" fillId="5" borderId="0" xfId="0" applyFont="1" applyFill="1"/>
    <xf numFmtId="0" fontId="4" fillId="5" borderId="0" xfId="0" applyFont="1" applyFill="1"/>
    <xf numFmtId="0" fontId="5" fillId="5" borderId="0" xfId="0" applyFont="1" applyFill="1" applyAlignment="1">
      <alignment vertical="center"/>
    </xf>
    <xf numFmtId="0" fontId="17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/>
    </xf>
    <xf numFmtId="17" fontId="5" fillId="5" borderId="0" xfId="0" applyNumberFormat="1" applyFont="1" applyFill="1" applyAlignment="1">
      <alignment horizontal="center" vertical="center"/>
    </xf>
    <xf numFmtId="0" fontId="6" fillId="3" borderId="0" xfId="0" applyFont="1" applyFill="1"/>
    <xf numFmtId="0" fontId="7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10" fillId="5" borderId="0" xfId="0" applyFont="1" applyFill="1" applyAlignment="1">
      <alignment vertical="center"/>
    </xf>
    <xf numFmtId="44" fontId="10" fillId="5" borderId="0" xfId="6" applyFont="1" applyFill="1" applyAlignment="1">
      <alignment vertical="center"/>
    </xf>
    <xf numFmtId="44" fontId="4" fillId="5" borderId="0" xfId="6" applyFont="1" applyFill="1"/>
    <xf numFmtId="0" fontId="14" fillId="5" borderId="0" xfId="0" applyFont="1" applyFill="1" applyAlignment="1">
      <alignment vertical="center"/>
    </xf>
    <xf numFmtId="0" fontId="8" fillId="6" borderId="0" xfId="0" applyFont="1" applyFill="1"/>
    <xf numFmtId="0" fontId="16" fillId="5" borderId="0" xfId="0" applyFont="1" applyFill="1"/>
    <xf numFmtId="43" fontId="4" fillId="3" borderId="0" xfId="7" applyFont="1" applyFill="1"/>
    <xf numFmtId="43" fontId="4" fillId="0" borderId="0" xfId="7" applyFont="1"/>
    <xf numFmtId="43" fontId="4" fillId="4" borderId="0" xfId="7" applyFont="1" applyFill="1"/>
    <xf numFmtId="43" fontId="10" fillId="4" borderId="0" xfId="7" applyFont="1" applyFill="1" applyAlignment="1">
      <alignment vertical="center"/>
    </xf>
    <xf numFmtId="43" fontId="10" fillId="2" borderId="0" xfId="7" applyFont="1" applyFill="1" applyAlignment="1">
      <alignment vertical="center"/>
    </xf>
    <xf numFmtId="43" fontId="7" fillId="3" borderId="0" xfId="7" applyFont="1" applyFill="1"/>
    <xf numFmtId="43" fontId="7" fillId="0" borderId="0" xfId="7" applyFont="1"/>
    <xf numFmtId="43" fontId="8" fillId="3" borderId="0" xfId="7" applyFont="1" applyFill="1"/>
    <xf numFmtId="43" fontId="8" fillId="0" borderId="0" xfId="7" applyFont="1"/>
    <xf numFmtId="43" fontId="10" fillId="2" borderId="0" xfId="7" applyFont="1" applyFill="1"/>
    <xf numFmtId="165" fontId="20" fillId="0" borderId="0" xfId="7" applyNumberFormat="1" applyFont="1" applyAlignment="1">
      <alignment horizontal="right"/>
    </xf>
    <xf numFmtId="4" fontId="10" fillId="2" borderId="0" xfId="0" applyNumberFormat="1" applyFont="1" applyFill="1"/>
    <xf numFmtId="43" fontId="10" fillId="0" borderId="0" xfId="7" applyFont="1" applyFill="1" applyAlignment="1">
      <alignment vertical="center"/>
    </xf>
    <xf numFmtId="44" fontId="4" fillId="0" borderId="0" xfId="6" applyFont="1" applyFill="1"/>
    <xf numFmtId="43" fontId="4" fillId="0" borderId="0" xfId="7" applyFont="1" applyFill="1"/>
    <xf numFmtId="43" fontId="10" fillId="0" borderId="0" xfId="7" applyFont="1" applyFill="1"/>
    <xf numFmtId="0" fontId="14" fillId="0" borderId="0" xfId="0" applyFont="1" applyAlignment="1">
      <alignment vertical="center"/>
    </xf>
    <xf numFmtId="0" fontId="10" fillId="2" borderId="0" xfId="0" applyFont="1" applyFill="1"/>
    <xf numFmtId="0" fontId="10" fillId="0" borderId="0" xfId="0" applyFont="1"/>
    <xf numFmtId="0" fontId="10" fillId="2" borderId="0" xfId="0" applyFont="1" applyFill="1" applyAlignment="1">
      <alignment horizontal="center" vertical="center"/>
    </xf>
    <xf numFmtId="166" fontId="21" fillId="3" borderId="0" xfId="8" applyNumberFormat="1" applyFont="1" applyFill="1" applyAlignment="1">
      <alignment horizontal="right" vertical="center"/>
    </xf>
    <xf numFmtId="166" fontId="20" fillId="2" borderId="0" xfId="8" applyNumberFormat="1" applyFont="1" applyFill="1" applyAlignment="1">
      <alignment horizontal="right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</cellXfs>
  <cellStyles count="9">
    <cellStyle name="Hiperlink 2" xfId="4" xr:uid="{5E892B95-E932-4CDA-B8DF-237E368AC531}"/>
    <cellStyle name="Moeda" xfId="6" builtinId="4"/>
    <cellStyle name="Moeda 2" xfId="3" xr:uid="{0507ED64-657D-4372-A89D-839283E5C1A4}"/>
    <cellStyle name="Moeda 3" xfId="2" xr:uid="{7467A9E4-C8A1-4702-98BD-2252A5AABC7B}"/>
    <cellStyle name="Moeda 4" xfId="1" xr:uid="{53A7D6CE-A67A-4A47-B843-B033178EE3B0}"/>
    <cellStyle name="Moeda 5" xfId="5" xr:uid="{375DDF1C-0E90-4B46-A064-EC9CE7F0454E}"/>
    <cellStyle name="Normal" xfId="0" builtinId="0"/>
    <cellStyle name="Porcentagem" xfId="8" builtinId="5"/>
    <cellStyle name="Vírgula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93134</xdr:colOff>
      <xdr:row>0</xdr:row>
      <xdr:rowOff>84667</xdr:rowOff>
    </xdr:from>
    <xdr:to>
      <xdr:col>1</xdr:col>
      <xdr:colOff>400247</xdr:colOff>
      <xdr:row>0</xdr:row>
      <xdr:rowOff>361297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B2779C3-7618-8141-67A1-81BA61C37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334" y="84667"/>
          <a:ext cx="310923" cy="280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94584-6248-45D5-B536-681FCE27D9DC}">
  <dimension ref="B1:L176"/>
  <sheetViews>
    <sheetView tabSelected="1" zoomScale="90" zoomScaleNormal="90" workbookViewId="0">
      <selection activeCell="F2" sqref="F2"/>
    </sheetView>
  </sheetViews>
  <sheetFormatPr defaultRowHeight="20.399999999999999" x14ac:dyDescent="0.7"/>
  <cols>
    <col min="1" max="1" width="6.6640625" style="2" customWidth="1"/>
    <col min="2" max="2" width="7.109375" style="2" customWidth="1"/>
    <col min="3" max="3" width="63.44140625" style="2" bestFit="1" customWidth="1"/>
    <col min="4" max="4" width="6.88671875" style="2" bestFit="1" customWidth="1"/>
    <col min="5" max="5" width="7.6640625" style="2" bestFit="1" customWidth="1"/>
    <col min="6" max="6" width="22.21875" style="2" bestFit="1" customWidth="1"/>
    <col min="7" max="7" width="19.33203125" style="2" customWidth="1"/>
    <col min="8" max="12" width="18.77734375" style="2" customWidth="1"/>
    <col min="13" max="16384" width="8.88671875" style="2"/>
  </cols>
  <sheetData>
    <row r="1" spans="2:12" s="1" customFormat="1" ht="37.799999999999997" x14ac:dyDescent="1.3">
      <c r="B1" s="18"/>
      <c r="C1" s="33" t="s">
        <v>125</v>
      </c>
      <c r="D1" s="18"/>
      <c r="E1" s="18"/>
      <c r="F1" s="18"/>
      <c r="G1" s="18"/>
      <c r="H1" s="18"/>
      <c r="I1" s="18"/>
      <c r="J1" s="18"/>
      <c r="K1" s="18"/>
      <c r="L1" s="18"/>
    </row>
    <row r="2" spans="2:12" ht="14.4" customHeight="1" x14ac:dyDescent="0.7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2:12" s="3" customFormat="1" ht="26.4" x14ac:dyDescent="0.7">
      <c r="B3" s="12"/>
      <c r="C3" s="13" t="s">
        <v>43</v>
      </c>
      <c r="D3" s="22"/>
      <c r="E3" s="22"/>
      <c r="F3" s="23"/>
      <c r="G3" s="23"/>
      <c r="H3" s="23"/>
      <c r="I3" s="23"/>
      <c r="J3" s="23"/>
      <c r="K3" s="23"/>
      <c r="L3" s="23"/>
    </row>
    <row r="4" spans="2:12" s="3" customFormat="1" ht="9.6" customHeight="1" x14ac:dyDescent="0.7">
      <c r="B4" s="20"/>
      <c r="C4" s="21"/>
      <c r="D4" s="22"/>
      <c r="E4" s="22"/>
      <c r="F4" s="23"/>
      <c r="G4" s="23"/>
      <c r="H4" s="23"/>
      <c r="I4" s="23"/>
      <c r="J4" s="23"/>
      <c r="K4" s="23"/>
      <c r="L4" s="23"/>
    </row>
    <row r="5" spans="2:12" s="3" customFormat="1" ht="24" x14ac:dyDescent="0.7">
      <c r="B5" s="56" t="s">
        <v>100</v>
      </c>
      <c r="C5" s="56"/>
      <c r="D5" s="6"/>
      <c r="E5" s="6"/>
      <c r="F5" s="11" t="s">
        <v>96</v>
      </c>
      <c r="G5" s="58" t="s">
        <v>5</v>
      </c>
      <c r="H5" s="58"/>
      <c r="I5" s="59" t="s">
        <v>6</v>
      </c>
      <c r="J5" s="59"/>
      <c r="K5" s="58" t="s">
        <v>7</v>
      </c>
      <c r="L5" s="58"/>
    </row>
    <row r="6" spans="2:12" s="3" customFormat="1" ht="24" x14ac:dyDescent="0.7">
      <c r="B6" s="56"/>
      <c r="C6" s="56"/>
      <c r="D6" s="6"/>
      <c r="E6" s="6"/>
      <c r="F6" s="11" t="s">
        <v>97</v>
      </c>
      <c r="G6" s="11" t="s">
        <v>98</v>
      </c>
      <c r="H6" s="17" t="s">
        <v>99</v>
      </c>
      <c r="I6" s="11" t="s">
        <v>98</v>
      </c>
      <c r="J6" s="17" t="s">
        <v>99</v>
      </c>
      <c r="K6" s="11" t="s">
        <v>98</v>
      </c>
      <c r="L6" s="17" t="s">
        <v>99</v>
      </c>
    </row>
    <row r="7" spans="2:12" x14ac:dyDescent="0.7">
      <c r="C7" s="24" t="s">
        <v>47</v>
      </c>
      <c r="D7" s="24"/>
      <c r="E7" s="24"/>
      <c r="F7" s="34"/>
      <c r="G7" s="35"/>
      <c r="H7" s="36"/>
      <c r="I7" s="35"/>
      <c r="J7" s="36"/>
      <c r="K7" s="35"/>
      <c r="L7" s="36"/>
    </row>
    <row r="8" spans="2:12" x14ac:dyDescent="0.7">
      <c r="C8" s="24" t="s">
        <v>46</v>
      </c>
      <c r="D8" s="24"/>
      <c r="E8" s="24"/>
      <c r="F8" s="34"/>
      <c r="G8" s="35"/>
      <c r="H8" s="36"/>
      <c r="I8" s="35"/>
      <c r="J8" s="36"/>
      <c r="K8" s="35"/>
      <c r="L8" s="36"/>
    </row>
    <row r="9" spans="2:12" x14ac:dyDescent="0.7">
      <c r="C9" s="24" t="s">
        <v>49</v>
      </c>
      <c r="D9" s="24"/>
      <c r="E9" s="24"/>
      <c r="F9" s="34"/>
      <c r="G9" s="35"/>
      <c r="H9" s="36"/>
      <c r="I9" s="35"/>
      <c r="J9" s="36"/>
      <c r="K9" s="35"/>
      <c r="L9" s="36"/>
    </row>
    <row r="10" spans="2:12" x14ac:dyDescent="0.7">
      <c r="C10" s="24" t="s">
        <v>48</v>
      </c>
      <c r="D10" s="24"/>
      <c r="E10" s="24"/>
      <c r="F10" s="34"/>
      <c r="G10" s="35"/>
      <c r="H10" s="36"/>
      <c r="I10" s="35"/>
      <c r="J10" s="36"/>
      <c r="K10" s="35"/>
      <c r="L10" s="36"/>
    </row>
    <row r="11" spans="2:12" x14ac:dyDescent="0.7">
      <c r="C11" s="24" t="s">
        <v>8</v>
      </c>
      <c r="D11" s="24"/>
      <c r="E11" s="24"/>
      <c r="F11" s="34"/>
      <c r="G11" s="35"/>
      <c r="H11" s="36"/>
      <c r="I11" s="35"/>
      <c r="J11" s="36"/>
      <c r="K11" s="35"/>
      <c r="L11" s="36"/>
    </row>
    <row r="12" spans="2:12" x14ac:dyDescent="0.7">
      <c r="C12" s="24" t="s">
        <v>3</v>
      </c>
      <c r="D12" s="24"/>
      <c r="E12" s="24"/>
      <c r="F12" s="34"/>
      <c r="G12" s="35"/>
      <c r="H12" s="36"/>
      <c r="I12" s="35"/>
      <c r="J12" s="36"/>
      <c r="K12" s="35"/>
      <c r="L12" s="36"/>
    </row>
    <row r="13" spans="2:12" x14ac:dyDescent="0.7">
      <c r="C13" s="24" t="s">
        <v>93</v>
      </c>
      <c r="D13" s="24"/>
      <c r="E13" s="24"/>
      <c r="F13" s="34"/>
      <c r="G13" s="35"/>
      <c r="H13" s="36"/>
      <c r="I13" s="35"/>
      <c r="J13" s="36"/>
      <c r="K13" s="35"/>
      <c r="L13" s="36"/>
    </row>
    <row r="14" spans="2:12" x14ac:dyDescent="0.7">
      <c r="C14" s="25" t="s">
        <v>50</v>
      </c>
      <c r="D14" s="25"/>
      <c r="E14" s="25"/>
      <c r="F14" s="34"/>
      <c r="G14" s="35"/>
      <c r="H14" s="36"/>
      <c r="I14" s="35"/>
      <c r="J14" s="36"/>
      <c r="K14" s="35"/>
      <c r="L14" s="36"/>
    </row>
    <row r="15" spans="2:12" x14ac:dyDescent="0.7">
      <c r="C15" s="24" t="s">
        <v>9</v>
      </c>
      <c r="D15" s="24"/>
      <c r="E15" s="24"/>
      <c r="F15" s="34"/>
      <c r="G15" s="35"/>
      <c r="H15" s="36"/>
      <c r="I15" s="35"/>
      <c r="J15" s="36"/>
      <c r="K15" s="35"/>
      <c r="L15" s="36"/>
    </row>
    <row r="16" spans="2:12" x14ac:dyDescent="0.7">
      <c r="C16" s="24" t="s">
        <v>2</v>
      </c>
      <c r="D16" s="24"/>
      <c r="E16" s="24"/>
      <c r="F16" s="34"/>
      <c r="G16" s="35"/>
      <c r="H16" s="36"/>
      <c r="I16" s="35"/>
      <c r="J16" s="36"/>
      <c r="K16" s="35"/>
      <c r="L16" s="36"/>
    </row>
    <row r="17" spans="2:12" x14ac:dyDescent="0.7">
      <c r="C17" s="24" t="s">
        <v>51</v>
      </c>
      <c r="D17" s="24"/>
      <c r="E17" s="24"/>
      <c r="F17" s="34"/>
      <c r="G17" s="35"/>
      <c r="H17" s="36"/>
      <c r="I17" s="35"/>
      <c r="J17" s="36"/>
      <c r="K17" s="35"/>
      <c r="L17" s="36"/>
    </row>
    <row r="18" spans="2:12" x14ac:dyDescent="0.7">
      <c r="C18" s="24" t="s">
        <v>52</v>
      </c>
      <c r="D18" s="24"/>
      <c r="E18" s="24"/>
      <c r="F18" s="34"/>
      <c r="G18" s="35"/>
      <c r="H18" s="36"/>
      <c r="I18" s="35"/>
      <c r="J18" s="36"/>
      <c r="K18" s="35"/>
      <c r="L18" s="36"/>
    </row>
    <row r="19" spans="2:12" x14ac:dyDescent="0.7">
      <c r="C19" s="24" t="s">
        <v>53</v>
      </c>
      <c r="D19" s="24"/>
      <c r="E19" s="24"/>
      <c r="F19" s="34"/>
      <c r="G19" s="35"/>
      <c r="H19" s="36"/>
      <c r="I19" s="35"/>
      <c r="J19" s="36"/>
      <c r="K19" s="35"/>
      <c r="L19" s="36"/>
    </row>
    <row r="20" spans="2:12" x14ac:dyDescent="0.7">
      <c r="C20" s="24" t="s">
        <v>55</v>
      </c>
      <c r="D20" s="24"/>
      <c r="E20" s="24"/>
      <c r="F20" s="34"/>
      <c r="G20" s="35"/>
      <c r="H20" s="36"/>
      <c r="I20" s="35"/>
      <c r="J20" s="36"/>
      <c r="K20" s="35"/>
      <c r="L20" s="36"/>
    </row>
    <row r="21" spans="2:12" x14ac:dyDescent="0.7">
      <c r="C21" s="24" t="s">
        <v>54</v>
      </c>
      <c r="D21" s="24"/>
      <c r="E21" s="24"/>
      <c r="F21" s="34"/>
      <c r="G21" s="35"/>
      <c r="H21" s="36"/>
      <c r="I21" s="35"/>
      <c r="J21" s="36"/>
      <c r="K21" s="35"/>
      <c r="L21" s="36"/>
    </row>
    <row r="22" spans="2:12" x14ac:dyDescent="0.7">
      <c r="C22" s="24" t="s">
        <v>1</v>
      </c>
      <c r="D22" s="24"/>
      <c r="E22" s="24"/>
      <c r="F22" s="34"/>
      <c r="G22" s="35"/>
      <c r="H22" s="36"/>
      <c r="I22" s="35"/>
      <c r="J22" s="36"/>
      <c r="K22" s="35"/>
      <c r="L22" s="36"/>
    </row>
    <row r="23" spans="2:12" x14ac:dyDescent="0.7">
      <c r="C23" s="24" t="s">
        <v>56</v>
      </c>
      <c r="D23" s="24"/>
      <c r="E23" s="24"/>
      <c r="F23" s="34"/>
      <c r="G23" s="35"/>
      <c r="H23" s="36"/>
      <c r="I23" s="35"/>
      <c r="J23" s="36"/>
      <c r="K23" s="35"/>
      <c r="L23" s="36"/>
    </row>
    <row r="24" spans="2:12" x14ac:dyDescent="0.7">
      <c r="C24" s="24" t="s">
        <v>118</v>
      </c>
      <c r="D24" s="24"/>
      <c r="E24" s="24"/>
      <c r="F24" s="34"/>
      <c r="G24" s="35"/>
      <c r="H24" s="36"/>
      <c r="I24" s="35"/>
      <c r="J24" s="36"/>
      <c r="K24" s="35"/>
      <c r="L24" s="36"/>
    </row>
    <row r="25" spans="2:12" x14ac:dyDescent="0.7">
      <c r="C25" s="26" t="s">
        <v>57</v>
      </c>
      <c r="D25" s="26"/>
      <c r="E25" s="26"/>
      <c r="F25" s="34"/>
      <c r="G25" s="35"/>
      <c r="H25" s="36"/>
      <c r="I25" s="35"/>
      <c r="J25" s="36"/>
      <c r="K25" s="35"/>
      <c r="L25" s="36"/>
    </row>
    <row r="26" spans="2:12" x14ac:dyDescent="0.7">
      <c r="C26" s="27" t="s">
        <v>124</v>
      </c>
      <c r="D26" s="27"/>
      <c r="E26" s="27"/>
      <c r="F26" s="34"/>
      <c r="G26" s="35"/>
      <c r="H26" s="36"/>
      <c r="I26" s="35"/>
      <c r="J26" s="36"/>
      <c r="K26" s="35"/>
      <c r="L26" s="36"/>
    </row>
    <row r="27" spans="2:12" x14ac:dyDescent="0.7">
      <c r="C27" s="26" t="s">
        <v>94</v>
      </c>
      <c r="D27" s="27"/>
      <c r="E27" s="27"/>
      <c r="F27" s="34"/>
      <c r="G27" s="35"/>
      <c r="H27" s="36"/>
      <c r="I27" s="35"/>
      <c r="J27" s="36"/>
      <c r="K27" s="35"/>
      <c r="L27" s="36"/>
    </row>
    <row r="28" spans="2:12" x14ac:dyDescent="0.7">
      <c r="C28" s="26" t="s">
        <v>58</v>
      </c>
      <c r="D28" s="26"/>
      <c r="E28" s="26"/>
      <c r="F28" s="34"/>
      <c r="G28" s="35"/>
      <c r="H28" s="36"/>
      <c r="I28" s="35"/>
      <c r="J28" s="36"/>
      <c r="K28" s="35"/>
      <c r="L28" s="36"/>
    </row>
    <row r="29" spans="2:12" x14ac:dyDescent="0.7">
      <c r="B29" s="14" t="s">
        <v>122</v>
      </c>
      <c r="C29" s="14"/>
      <c r="D29" s="14"/>
      <c r="E29" s="14"/>
      <c r="F29" s="37">
        <f>SUM(F7:F28)-F14-F24-F27-F28</f>
        <v>0</v>
      </c>
      <c r="G29" s="46">
        <f t="shared" ref="G29:L29" si="0">SUM(G7:G28)-G14-G24-G27-G28</f>
        <v>0</v>
      </c>
      <c r="H29" s="37">
        <f t="shared" si="0"/>
        <v>0</v>
      </c>
      <c r="I29" s="46">
        <f t="shared" si="0"/>
        <v>0</v>
      </c>
      <c r="J29" s="37">
        <f t="shared" si="0"/>
        <v>0</v>
      </c>
      <c r="K29" s="46">
        <f t="shared" si="0"/>
        <v>0</v>
      </c>
      <c r="L29" s="37">
        <f t="shared" si="0"/>
        <v>0</v>
      </c>
    </row>
    <row r="30" spans="2:12" ht="9" customHeight="1" x14ac:dyDescent="0.7">
      <c r="B30" s="19"/>
      <c r="C30" s="19"/>
      <c r="D30" s="19"/>
      <c r="E30" s="19"/>
      <c r="F30" s="30"/>
      <c r="G30" s="47"/>
      <c r="H30" s="30"/>
      <c r="I30" s="47"/>
      <c r="J30" s="30"/>
      <c r="K30" s="47"/>
      <c r="L30" s="30"/>
    </row>
    <row r="31" spans="2:12" x14ac:dyDescent="0.7">
      <c r="B31" s="4" t="s">
        <v>121</v>
      </c>
      <c r="C31" s="4"/>
      <c r="D31" s="4"/>
      <c r="E31" s="4"/>
      <c r="F31" s="38">
        <f>SUM(F7:F28)</f>
        <v>0</v>
      </c>
      <c r="G31" s="46">
        <f t="shared" ref="G31:L31" si="1">SUM(G7:G28)</f>
        <v>0</v>
      </c>
      <c r="H31" s="38">
        <f t="shared" si="1"/>
        <v>0</v>
      </c>
      <c r="I31" s="46">
        <f t="shared" si="1"/>
        <v>0</v>
      </c>
      <c r="J31" s="38">
        <f t="shared" si="1"/>
        <v>0</v>
      </c>
      <c r="K31" s="46">
        <f t="shared" si="1"/>
        <v>0</v>
      </c>
      <c r="L31" s="38">
        <f t="shared" si="1"/>
        <v>0</v>
      </c>
    </row>
    <row r="32" spans="2:12" x14ac:dyDescent="0.7">
      <c r="B32" s="5"/>
      <c r="C32" s="28"/>
      <c r="D32" s="28"/>
      <c r="E32" s="28"/>
      <c r="F32" s="29"/>
      <c r="G32" s="29"/>
      <c r="H32" s="29"/>
      <c r="I32" s="29"/>
      <c r="J32" s="29"/>
      <c r="K32" s="29"/>
      <c r="L32" s="29"/>
    </row>
    <row r="33" spans="2:12" ht="26.4" x14ac:dyDescent="0.7">
      <c r="B33" s="12"/>
      <c r="C33" s="13" t="s">
        <v>44</v>
      </c>
      <c r="D33" s="22"/>
      <c r="E33" s="22"/>
      <c r="F33" s="23"/>
      <c r="G33" s="23"/>
      <c r="H33" s="23"/>
      <c r="I33" s="23"/>
      <c r="J33" s="23"/>
      <c r="K33" s="23"/>
      <c r="L33" s="23"/>
    </row>
    <row r="34" spans="2:12" ht="10.199999999999999" customHeight="1" x14ac:dyDescent="0.7">
      <c r="B34" s="28"/>
      <c r="C34" s="28"/>
      <c r="D34" s="28"/>
      <c r="E34" s="28"/>
      <c r="F34" s="29"/>
      <c r="G34" s="29"/>
      <c r="H34" s="29"/>
      <c r="I34" s="29"/>
      <c r="J34" s="29"/>
      <c r="K34" s="29"/>
      <c r="L34" s="29"/>
    </row>
    <row r="35" spans="2:12" ht="24" x14ac:dyDescent="0.7">
      <c r="B35" s="56" t="s">
        <v>0</v>
      </c>
      <c r="C35" s="56"/>
      <c r="D35" s="57" t="s">
        <v>10</v>
      </c>
      <c r="E35" s="57" t="s">
        <v>123</v>
      </c>
      <c r="F35" s="11" t="s">
        <v>96</v>
      </c>
      <c r="G35" s="58" t="s">
        <v>101</v>
      </c>
      <c r="H35" s="58"/>
      <c r="I35" s="59" t="s">
        <v>6</v>
      </c>
      <c r="J35" s="59"/>
      <c r="K35" s="58" t="s">
        <v>7</v>
      </c>
      <c r="L35" s="58"/>
    </row>
    <row r="36" spans="2:12" ht="24" x14ac:dyDescent="0.7">
      <c r="B36" s="56"/>
      <c r="C36" s="56"/>
      <c r="D36" s="57"/>
      <c r="E36" s="57"/>
      <c r="F36" s="11" t="s">
        <v>97</v>
      </c>
      <c r="G36" s="11" t="s">
        <v>98</v>
      </c>
      <c r="H36" s="17" t="s">
        <v>99</v>
      </c>
      <c r="I36" s="11" t="s">
        <v>98</v>
      </c>
      <c r="J36" s="17" t="s">
        <v>99</v>
      </c>
      <c r="K36" s="11" t="s">
        <v>98</v>
      </c>
      <c r="L36" s="17" t="s">
        <v>99</v>
      </c>
    </row>
    <row r="37" spans="2:12" x14ac:dyDescent="0.7">
      <c r="B37" s="8">
        <v>1</v>
      </c>
      <c r="C37" s="7" t="s">
        <v>59</v>
      </c>
      <c r="D37" s="44">
        <v>0</v>
      </c>
      <c r="E37" s="54">
        <f>F37/$F$172</f>
        <v>0</v>
      </c>
      <c r="F37" s="34"/>
      <c r="G37" s="35"/>
      <c r="H37" s="36"/>
      <c r="I37" s="35"/>
      <c r="J37" s="36"/>
      <c r="K37" s="35"/>
      <c r="L37" s="36"/>
    </row>
    <row r="38" spans="2:12" x14ac:dyDescent="0.7">
      <c r="B38" s="8">
        <f>B37+1</f>
        <v>2</v>
      </c>
      <c r="C38" s="7" t="s">
        <v>60</v>
      </c>
      <c r="D38" s="44"/>
      <c r="E38" s="54">
        <f t="shared" ref="E38:E77" si="2">F38/$F$172</f>
        <v>0</v>
      </c>
      <c r="F38" s="34"/>
      <c r="G38" s="35"/>
      <c r="H38" s="36"/>
      <c r="I38" s="35"/>
      <c r="J38" s="36"/>
      <c r="K38" s="35"/>
      <c r="L38" s="36"/>
    </row>
    <row r="39" spans="2:12" x14ac:dyDescent="0.7">
      <c r="B39" s="8">
        <f t="shared" ref="B39:B76" si="3">B38+1</f>
        <v>3</v>
      </c>
      <c r="C39" s="7" t="s">
        <v>61</v>
      </c>
      <c r="D39" s="44"/>
      <c r="E39" s="54">
        <f t="shared" si="2"/>
        <v>0</v>
      </c>
      <c r="F39" s="34"/>
      <c r="G39" s="35"/>
      <c r="H39" s="36"/>
      <c r="I39" s="35"/>
      <c r="J39" s="36"/>
      <c r="K39" s="35"/>
      <c r="L39" s="36"/>
    </row>
    <row r="40" spans="2:12" x14ac:dyDescent="0.7">
      <c r="B40" s="8">
        <f t="shared" si="3"/>
        <v>4</v>
      </c>
      <c r="C40" s="7" t="s">
        <v>62</v>
      </c>
      <c r="D40" s="44"/>
      <c r="E40" s="54">
        <f t="shared" si="2"/>
        <v>0</v>
      </c>
      <c r="F40" s="34"/>
      <c r="G40" s="35"/>
      <c r="H40" s="36"/>
      <c r="I40" s="35"/>
      <c r="J40" s="36"/>
      <c r="K40" s="35"/>
      <c r="L40" s="36"/>
    </row>
    <row r="41" spans="2:12" x14ac:dyDescent="0.7">
      <c r="B41" s="8">
        <f t="shared" si="3"/>
        <v>5</v>
      </c>
      <c r="C41" s="7" t="s">
        <v>63</v>
      </c>
      <c r="D41" s="44"/>
      <c r="E41" s="54">
        <f t="shared" si="2"/>
        <v>0</v>
      </c>
      <c r="F41" s="34"/>
      <c r="G41" s="35"/>
      <c r="H41" s="36"/>
      <c r="I41" s="35"/>
      <c r="J41" s="36"/>
      <c r="K41" s="35"/>
      <c r="L41" s="36"/>
    </row>
    <row r="42" spans="2:12" x14ac:dyDescent="0.7">
      <c r="B42" s="8">
        <f t="shared" si="3"/>
        <v>6</v>
      </c>
      <c r="C42" s="7" t="s">
        <v>19</v>
      </c>
      <c r="D42" s="44"/>
      <c r="E42" s="54">
        <f t="shared" si="2"/>
        <v>0</v>
      </c>
      <c r="F42" s="34"/>
      <c r="G42" s="35"/>
      <c r="H42" s="36"/>
      <c r="I42" s="35"/>
      <c r="J42" s="36"/>
      <c r="K42" s="35"/>
      <c r="L42" s="36"/>
    </row>
    <row r="43" spans="2:12" x14ac:dyDescent="0.7">
      <c r="B43" s="8">
        <f t="shared" si="3"/>
        <v>7</v>
      </c>
      <c r="C43" s="7" t="s">
        <v>113</v>
      </c>
      <c r="D43" s="44"/>
      <c r="E43" s="54">
        <f t="shared" si="2"/>
        <v>0</v>
      </c>
      <c r="F43" s="39"/>
      <c r="G43" s="40"/>
      <c r="H43" s="36"/>
      <c r="I43" s="35"/>
      <c r="J43" s="36"/>
      <c r="K43" s="35"/>
      <c r="L43" s="36"/>
    </row>
    <row r="44" spans="2:12" x14ac:dyDescent="0.7">
      <c r="B44" s="8">
        <f t="shared" si="3"/>
        <v>8</v>
      </c>
      <c r="C44" s="7" t="s">
        <v>20</v>
      </c>
      <c r="D44" s="44"/>
      <c r="E44" s="54">
        <f t="shared" si="2"/>
        <v>0</v>
      </c>
      <c r="F44" s="34"/>
      <c r="G44" s="35"/>
      <c r="H44" s="36"/>
      <c r="I44" s="35"/>
      <c r="J44" s="36"/>
      <c r="K44" s="35"/>
      <c r="L44" s="36"/>
    </row>
    <row r="45" spans="2:12" x14ac:dyDescent="0.7">
      <c r="B45" s="8">
        <f t="shared" si="3"/>
        <v>9</v>
      </c>
      <c r="C45" s="7" t="s">
        <v>107</v>
      </c>
      <c r="D45" s="44"/>
      <c r="E45" s="54">
        <f t="shared" si="2"/>
        <v>0</v>
      </c>
      <c r="F45" s="34"/>
      <c r="G45" s="35"/>
      <c r="H45" s="36"/>
      <c r="I45" s="35"/>
      <c r="J45" s="36"/>
      <c r="K45" s="35"/>
      <c r="L45" s="36"/>
    </row>
    <row r="46" spans="2:12" x14ac:dyDescent="0.7">
      <c r="B46" s="8">
        <f t="shared" si="3"/>
        <v>10</v>
      </c>
      <c r="C46" s="25" t="s">
        <v>104</v>
      </c>
      <c r="D46" s="44"/>
      <c r="E46" s="54">
        <f t="shared" si="2"/>
        <v>0</v>
      </c>
      <c r="F46" s="34"/>
      <c r="G46" s="35"/>
      <c r="H46" s="36"/>
      <c r="I46" s="35"/>
      <c r="J46" s="36"/>
      <c r="K46" s="35"/>
      <c r="L46" s="36"/>
    </row>
    <row r="47" spans="2:12" x14ac:dyDescent="0.7">
      <c r="B47" s="8">
        <f t="shared" si="3"/>
        <v>11</v>
      </c>
      <c r="C47" s="7" t="s">
        <v>64</v>
      </c>
      <c r="D47" s="44"/>
      <c r="E47" s="54">
        <f t="shared" si="2"/>
        <v>0</v>
      </c>
      <c r="F47" s="34"/>
      <c r="G47" s="35"/>
      <c r="H47" s="36"/>
      <c r="I47" s="35"/>
      <c r="J47" s="36"/>
      <c r="K47" s="35"/>
      <c r="L47" s="36"/>
    </row>
    <row r="48" spans="2:12" x14ac:dyDescent="0.7">
      <c r="B48" s="8">
        <f t="shared" si="3"/>
        <v>12</v>
      </c>
      <c r="C48" s="7" t="s">
        <v>21</v>
      </c>
      <c r="D48" s="44"/>
      <c r="E48" s="54">
        <f t="shared" si="2"/>
        <v>0</v>
      </c>
      <c r="F48" s="34"/>
      <c r="G48" s="35"/>
      <c r="H48" s="36"/>
      <c r="I48" s="35"/>
      <c r="J48" s="36"/>
      <c r="K48" s="35"/>
      <c r="L48" s="36"/>
    </row>
    <row r="49" spans="2:12" x14ac:dyDescent="0.7">
      <c r="B49" s="8">
        <f t="shared" si="3"/>
        <v>13</v>
      </c>
      <c r="C49" s="7" t="s">
        <v>22</v>
      </c>
      <c r="D49" s="44"/>
      <c r="E49" s="54">
        <f t="shared" si="2"/>
        <v>0</v>
      </c>
      <c r="F49" s="34"/>
      <c r="G49" s="35"/>
      <c r="H49" s="36"/>
      <c r="I49" s="35"/>
      <c r="J49" s="36"/>
      <c r="K49" s="35"/>
      <c r="L49" s="36"/>
    </row>
    <row r="50" spans="2:12" x14ac:dyDescent="0.7">
      <c r="B50" s="8">
        <f t="shared" si="3"/>
        <v>14</v>
      </c>
      <c r="C50" s="7" t="s">
        <v>65</v>
      </c>
      <c r="D50" s="44"/>
      <c r="E50" s="54">
        <f t="shared" si="2"/>
        <v>0</v>
      </c>
      <c r="F50" s="34"/>
      <c r="G50" s="35"/>
      <c r="H50" s="36"/>
      <c r="I50" s="35"/>
      <c r="J50" s="36"/>
      <c r="K50" s="35"/>
      <c r="L50" s="36"/>
    </row>
    <row r="51" spans="2:12" x14ac:dyDescent="0.7">
      <c r="B51" s="8">
        <f t="shared" si="3"/>
        <v>15</v>
      </c>
      <c r="C51" s="7" t="s">
        <v>66</v>
      </c>
      <c r="D51" s="44"/>
      <c r="E51" s="54">
        <f t="shared" si="2"/>
        <v>0</v>
      </c>
      <c r="F51" s="34"/>
      <c r="G51" s="35"/>
      <c r="H51" s="36"/>
      <c r="I51" s="35"/>
      <c r="J51" s="36"/>
      <c r="K51" s="35"/>
      <c r="L51" s="36"/>
    </row>
    <row r="52" spans="2:12" x14ac:dyDescent="0.7">
      <c r="B52" s="8">
        <f t="shared" si="3"/>
        <v>16</v>
      </c>
      <c r="C52" s="7" t="s">
        <v>23</v>
      </c>
      <c r="D52" s="44"/>
      <c r="E52" s="54">
        <f t="shared" si="2"/>
        <v>0</v>
      </c>
      <c r="F52" s="34"/>
      <c r="G52" s="35"/>
      <c r="H52" s="36"/>
      <c r="I52" s="35"/>
      <c r="J52" s="36"/>
      <c r="K52" s="35"/>
      <c r="L52" s="36"/>
    </row>
    <row r="53" spans="2:12" x14ac:dyDescent="0.7">
      <c r="B53" s="8">
        <f t="shared" si="3"/>
        <v>17</v>
      </c>
      <c r="C53" s="7" t="s">
        <v>67</v>
      </c>
      <c r="D53" s="44"/>
      <c r="E53" s="54">
        <f t="shared" si="2"/>
        <v>0</v>
      </c>
      <c r="F53" s="34"/>
      <c r="G53" s="35"/>
      <c r="H53" s="36"/>
      <c r="I53" s="35"/>
      <c r="J53" s="36"/>
      <c r="K53" s="35"/>
      <c r="L53" s="36"/>
    </row>
    <row r="54" spans="2:12" x14ac:dyDescent="0.7">
      <c r="B54" s="8">
        <f t="shared" si="3"/>
        <v>18</v>
      </c>
      <c r="C54" s="7" t="s">
        <v>24</v>
      </c>
      <c r="D54" s="44"/>
      <c r="E54" s="54">
        <f t="shared" si="2"/>
        <v>0</v>
      </c>
      <c r="F54" s="34"/>
      <c r="G54" s="35"/>
      <c r="H54" s="36"/>
      <c r="I54" s="35"/>
      <c r="J54" s="36"/>
      <c r="K54" s="35"/>
      <c r="L54" s="36"/>
    </row>
    <row r="55" spans="2:12" x14ac:dyDescent="0.7">
      <c r="B55" s="8">
        <f t="shared" si="3"/>
        <v>19</v>
      </c>
      <c r="C55" s="26" t="s">
        <v>102</v>
      </c>
      <c r="D55" s="44"/>
      <c r="E55" s="54">
        <f t="shared" si="2"/>
        <v>0</v>
      </c>
      <c r="F55" s="34"/>
      <c r="G55" s="35"/>
      <c r="H55" s="36"/>
      <c r="I55" s="35"/>
      <c r="J55" s="36"/>
      <c r="K55" s="35"/>
      <c r="L55" s="36"/>
    </row>
    <row r="56" spans="2:12" x14ac:dyDescent="0.7">
      <c r="B56" s="8">
        <f t="shared" si="3"/>
        <v>20</v>
      </c>
      <c r="C56" s="7" t="s">
        <v>25</v>
      </c>
      <c r="D56" s="44"/>
      <c r="E56" s="54">
        <f t="shared" si="2"/>
        <v>0</v>
      </c>
      <c r="F56" s="34"/>
      <c r="G56" s="35"/>
      <c r="H56" s="36"/>
      <c r="I56" s="35"/>
      <c r="J56" s="36"/>
      <c r="K56" s="35"/>
      <c r="L56" s="36"/>
    </row>
    <row r="57" spans="2:12" x14ac:dyDescent="0.7">
      <c r="B57" s="8">
        <f t="shared" si="3"/>
        <v>21</v>
      </c>
      <c r="C57" s="7" t="s">
        <v>70</v>
      </c>
      <c r="D57" s="44"/>
      <c r="E57" s="54">
        <f t="shared" si="2"/>
        <v>0</v>
      </c>
      <c r="F57" s="34"/>
      <c r="G57" s="35"/>
      <c r="H57" s="36"/>
      <c r="I57" s="35"/>
      <c r="J57" s="36"/>
      <c r="K57" s="35"/>
      <c r="L57" s="36"/>
    </row>
    <row r="58" spans="2:12" x14ac:dyDescent="0.7">
      <c r="B58" s="8">
        <f t="shared" si="3"/>
        <v>22</v>
      </c>
      <c r="C58" s="7" t="s">
        <v>26</v>
      </c>
      <c r="D58" s="44"/>
      <c r="E58" s="54">
        <f t="shared" si="2"/>
        <v>0</v>
      </c>
      <c r="F58" s="34"/>
      <c r="G58" s="35"/>
      <c r="H58" s="36"/>
      <c r="I58" s="35"/>
      <c r="J58" s="36"/>
      <c r="K58" s="35"/>
      <c r="L58" s="36"/>
    </row>
    <row r="59" spans="2:12" x14ac:dyDescent="0.7">
      <c r="B59" s="8">
        <f t="shared" si="3"/>
        <v>23</v>
      </c>
      <c r="C59" s="7" t="s">
        <v>71</v>
      </c>
      <c r="D59" s="44"/>
      <c r="E59" s="54">
        <f t="shared" si="2"/>
        <v>0</v>
      </c>
      <c r="F59" s="34"/>
      <c r="G59" s="35"/>
      <c r="H59" s="36"/>
      <c r="I59" s="35"/>
      <c r="J59" s="36"/>
      <c r="K59" s="35"/>
      <c r="L59" s="36"/>
    </row>
    <row r="60" spans="2:12" x14ac:dyDescent="0.7">
      <c r="B60" s="8">
        <f t="shared" si="3"/>
        <v>24</v>
      </c>
      <c r="C60" s="7" t="s">
        <v>114</v>
      </c>
      <c r="D60" s="44"/>
      <c r="E60" s="54">
        <f t="shared" si="2"/>
        <v>0</v>
      </c>
      <c r="F60" s="34"/>
      <c r="G60" s="35"/>
      <c r="H60" s="36"/>
      <c r="I60" s="35"/>
      <c r="J60" s="36"/>
      <c r="K60" s="35"/>
      <c r="L60" s="36"/>
    </row>
    <row r="61" spans="2:12" x14ac:dyDescent="0.7">
      <c r="B61" s="8">
        <f t="shared" si="3"/>
        <v>25</v>
      </c>
      <c r="C61" s="7" t="s">
        <v>27</v>
      </c>
      <c r="D61" s="44"/>
      <c r="E61" s="54">
        <f t="shared" si="2"/>
        <v>0</v>
      </c>
      <c r="F61" s="41"/>
      <c r="G61" s="42"/>
      <c r="H61" s="36"/>
      <c r="I61" s="35"/>
      <c r="J61" s="36"/>
      <c r="K61" s="35"/>
      <c r="L61" s="36"/>
    </row>
    <row r="62" spans="2:12" x14ac:dyDescent="0.7">
      <c r="B62" s="8">
        <f t="shared" si="3"/>
        <v>26</v>
      </c>
      <c r="C62" s="32" t="s">
        <v>103</v>
      </c>
      <c r="D62" s="44"/>
      <c r="E62" s="54">
        <f t="shared" si="2"/>
        <v>0</v>
      </c>
      <c r="F62" s="41"/>
      <c r="G62" s="42"/>
      <c r="H62" s="36"/>
      <c r="I62" s="35"/>
      <c r="J62" s="36"/>
      <c r="K62" s="35"/>
      <c r="L62" s="36"/>
    </row>
    <row r="63" spans="2:12" x14ac:dyDescent="0.7">
      <c r="B63" s="8">
        <f t="shared" si="3"/>
        <v>27</v>
      </c>
      <c r="C63" s="7" t="s">
        <v>69</v>
      </c>
      <c r="D63" s="44"/>
      <c r="E63" s="54">
        <f t="shared" si="2"/>
        <v>0</v>
      </c>
      <c r="F63" s="34"/>
      <c r="G63" s="35"/>
      <c r="H63" s="36"/>
      <c r="I63" s="35"/>
      <c r="J63" s="36"/>
      <c r="K63" s="35"/>
      <c r="L63" s="36"/>
    </row>
    <row r="64" spans="2:12" x14ac:dyDescent="0.7">
      <c r="B64" s="8">
        <f t="shared" si="3"/>
        <v>28</v>
      </c>
      <c r="C64" s="7" t="s">
        <v>68</v>
      </c>
      <c r="D64" s="44"/>
      <c r="E64" s="54">
        <f t="shared" si="2"/>
        <v>0</v>
      </c>
      <c r="F64" s="34"/>
      <c r="G64" s="35"/>
      <c r="H64" s="36"/>
      <c r="I64" s="35"/>
      <c r="J64" s="36"/>
      <c r="K64" s="35"/>
      <c r="L64" s="36"/>
    </row>
    <row r="65" spans="2:12" x14ac:dyDescent="0.7">
      <c r="B65" s="8">
        <f t="shared" si="3"/>
        <v>29</v>
      </c>
      <c r="C65" s="7" t="s">
        <v>95</v>
      </c>
      <c r="D65" s="44"/>
      <c r="E65" s="54">
        <f t="shared" si="2"/>
        <v>0</v>
      </c>
      <c r="F65" s="41"/>
      <c r="G65" s="42"/>
      <c r="H65" s="36"/>
      <c r="I65" s="35"/>
      <c r="J65" s="36"/>
      <c r="K65" s="35"/>
      <c r="L65" s="36"/>
    </row>
    <row r="66" spans="2:12" x14ac:dyDescent="0.7">
      <c r="B66" s="8">
        <f t="shared" si="3"/>
        <v>30</v>
      </c>
      <c r="C66" s="7" t="s">
        <v>45</v>
      </c>
      <c r="D66" s="44"/>
      <c r="E66" s="54">
        <f t="shared" si="2"/>
        <v>0</v>
      </c>
      <c r="F66" s="34"/>
      <c r="G66" s="35"/>
      <c r="H66" s="36"/>
      <c r="I66" s="35"/>
      <c r="J66" s="36"/>
      <c r="K66" s="35"/>
      <c r="L66" s="36"/>
    </row>
    <row r="67" spans="2:12" x14ac:dyDescent="0.7">
      <c r="B67" s="8">
        <f t="shared" si="3"/>
        <v>31</v>
      </c>
      <c r="C67" s="7" t="s">
        <v>106</v>
      </c>
      <c r="D67" s="44"/>
      <c r="E67" s="54">
        <f t="shared" si="2"/>
        <v>0</v>
      </c>
      <c r="F67" s="34"/>
      <c r="G67" s="35"/>
      <c r="H67" s="36"/>
      <c r="I67" s="35"/>
      <c r="J67" s="36"/>
      <c r="K67" s="35"/>
      <c r="L67" s="36"/>
    </row>
    <row r="68" spans="2:12" x14ac:dyDescent="0.7">
      <c r="B68" s="8">
        <f t="shared" si="3"/>
        <v>32</v>
      </c>
      <c r="C68" s="7" t="s">
        <v>108</v>
      </c>
      <c r="D68" s="44"/>
      <c r="E68" s="54">
        <f t="shared" si="2"/>
        <v>0</v>
      </c>
      <c r="F68" s="34"/>
      <c r="G68" s="35"/>
      <c r="H68" s="36"/>
      <c r="I68" s="35"/>
      <c r="J68" s="36"/>
      <c r="K68" s="35"/>
      <c r="L68" s="36"/>
    </row>
    <row r="69" spans="2:12" x14ac:dyDescent="0.7">
      <c r="B69" s="8">
        <f t="shared" si="3"/>
        <v>33</v>
      </c>
      <c r="C69" s="7" t="s">
        <v>72</v>
      </c>
      <c r="D69" s="44"/>
      <c r="E69" s="54">
        <f t="shared" si="2"/>
        <v>0</v>
      </c>
      <c r="F69" s="34"/>
      <c r="G69" s="35"/>
      <c r="H69" s="36"/>
      <c r="I69" s="35"/>
      <c r="J69" s="36"/>
      <c r="K69" s="35"/>
      <c r="L69" s="36"/>
    </row>
    <row r="70" spans="2:12" x14ac:dyDescent="0.7">
      <c r="B70" s="8">
        <f t="shared" si="3"/>
        <v>34</v>
      </c>
      <c r="C70" s="7" t="s">
        <v>29</v>
      </c>
      <c r="D70" s="44"/>
      <c r="E70" s="54">
        <f t="shared" si="2"/>
        <v>0</v>
      </c>
      <c r="F70" s="34"/>
      <c r="G70" s="35"/>
      <c r="H70" s="36"/>
      <c r="I70" s="35"/>
      <c r="J70" s="36"/>
      <c r="K70" s="35"/>
      <c r="L70" s="36"/>
    </row>
    <row r="71" spans="2:12" x14ac:dyDescent="0.7">
      <c r="B71" s="8">
        <f t="shared" si="3"/>
        <v>35</v>
      </c>
      <c r="C71" s="7" t="s">
        <v>73</v>
      </c>
      <c r="D71" s="44"/>
      <c r="E71" s="54">
        <f t="shared" si="2"/>
        <v>0</v>
      </c>
      <c r="F71" s="34"/>
      <c r="G71" s="35"/>
      <c r="H71" s="36"/>
      <c r="I71" s="35"/>
      <c r="J71" s="36"/>
      <c r="K71" s="35"/>
      <c r="L71" s="36"/>
    </row>
    <row r="72" spans="2:12" x14ac:dyDescent="0.7">
      <c r="B72" s="8">
        <f t="shared" si="3"/>
        <v>36</v>
      </c>
      <c r="C72" s="7" t="s">
        <v>120</v>
      </c>
      <c r="D72" s="44"/>
      <c r="E72" s="54">
        <f t="shared" si="2"/>
        <v>0</v>
      </c>
      <c r="F72" s="34"/>
      <c r="G72" s="35"/>
      <c r="H72" s="36"/>
      <c r="I72" s="35"/>
      <c r="J72" s="36"/>
      <c r="K72" s="35"/>
      <c r="L72" s="36"/>
    </row>
    <row r="73" spans="2:12" x14ac:dyDescent="0.7">
      <c r="B73" s="8">
        <f t="shared" si="3"/>
        <v>37</v>
      </c>
      <c r="C73" s="7" t="s">
        <v>30</v>
      </c>
      <c r="D73" s="44"/>
      <c r="E73" s="54">
        <f t="shared" si="2"/>
        <v>0</v>
      </c>
      <c r="F73" s="34"/>
      <c r="G73" s="35"/>
      <c r="H73" s="36"/>
      <c r="I73" s="35"/>
      <c r="J73" s="36"/>
      <c r="K73" s="35"/>
      <c r="L73" s="36"/>
    </row>
    <row r="74" spans="2:12" x14ac:dyDescent="0.7">
      <c r="B74" s="8">
        <f t="shared" si="3"/>
        <v>38</v>
      </c>
      <c r="C74" s="7" t="s">
        <v>31</v>
      </c>
      <c r="D74" s="44"/>
      <c r="E74" s="54">
        <f t="shared" si="2"/>
        <v>0</v>
      </c>
      <c r="F74" s="34"/>
      <c r="G74" s="35"/>
      <c r="H74" s="36"/>
      <c r="I74" s="35"/>
      <c r="J74" s="36"/>
      <c r="K74" s="35"/>
      <c r="L74" s="36"/>
    </row>
    <row r="75" spans="2:12" x14ac:dyDescent="0.7">
      <c r="B75" s="8">
        <f t="shared" si="3"/>
        <v>39</v>
      </c>
      <c r="C75" s="7" t="s">
        <v>74</v>
      </c>
      <c r="D75" s="44"/>
      <c r="E75" s="54">
        <f t="shared" si="2"/>
        <v>0</v>
      </c>
      <c r="F75" s="34"/>
      <c r="G75" s="35"/>
      <c r="H75" s="36"/>
      <c r="I75" s="35"/>
      <c r="J75" s="36"/>
      <c r="K75" s="35"/>
      <c r="L75" s="36"/>
    </row>
    <row r="76" spans="2:12" x14ac:dyDescent="0.7">
      <c r="B76" s="8">
        <f t="shared" si="3"/>
        <v>40</v>
      </c>
      <c r="C76" s="7" t="s">
        <v>32</v>
      </c>
      <c r="D76" s="44"/>
      <c r="E76" s="54">
        <f t="shared" si="2"/>
        <v>0</v>
      </c>
      <c r="F76" s="34"/>
      <c r="G76" s="48"/>
      <c r="H76" s="36"/>
      <c r="I76" s="48"/>
      <c r="J76" s="36"/>
      <c r="K76" s="48"/>
      <c r="L76" s="36"/>
    </row>
    <row r="77" spans="2:12" x14ac:dyDescent="0.7">
      <c r="B77" s="8"/>
      <c r="C77" s="9" t="s">
        <v>13</v>
      </c>
      <c r="D77" s="10"/>
      <c r="E77" s="55">
        <f t="shared" si="2"/>
        <v>0</v>
      </c>
      <c r="F77" s="43">
        <f>SUM(F37:F76)</f>
        <v>0</v>
      </c>
      <c r="G77" s="49">
        <f t="shared" ref="G77:L77" si="4">SUM(G37:G76)</f>
        <v>0</v>
      </c>
      <c r="H77" s="43">
        <f t="shared" si="4"/>
        <v>0</v>
      </c>
      <c r="I77" s="49">
        <f t="shared" si="4"/>
        <v>0</v>
      </c>
      <c r="J77" s="43">
        <f t="shared" si="4"/>
        <v>0</v>
      </c>
      <c r="K77" s="49">
        <f t="shared" si="4"/>
        <v>0</v>
      </c>
      <c r="L77" s="43">
        <f t="shared" si="4"/>
        <v>0</v>
      </c>
    </row>
    <row r="78" spans="2:12" ht="10.8" customHeight="1" x14ac:dyDescent="0.7">
      <c r="B78" s="19"/>
      <c r="C78" s="19"/>
      <c r="D78" s="19"/>
      <c r="E78" s="19"/>
      <c r="F78" s="31"/>
      <c r="G78" s="50"/>
      <c r="H78" s="31"/>
      <c r="I78" s="50"/>
      <c r="J78" s="31"/>
      <c r="K78" s="50"/>
      <c r="L78" s="31"/>
    </row>
    <row r="79" spans="2:12" ht="24" x14ac:dyDescent="0.7">
      <c r="B79" s="56" t="s">
        <v>18</v>
      </c>
      <c r="C79" s="56"/>
      <c r="D79" s="57" t="s">
        <v>10</v>
      </c>
      <c r="E79" s="57" t="s">
        <v>123</v>
      </c>
      <c r="F79" s="11" t="s">
        <v>96</v>
      </c>
      <c r="G79" s="58" t="s">
        <v>5</v>
      </c>
      <c r="H79" s="58"/>
      <c r="I79" s="59" t="s">
        <v>6</v>
      </c>
      <c r="J79" s="59"/>
      <c r="K79" s="58" t="s">
        <v>7</v>
      </c>
      <c r="L79" s="58"/>
    </row>
    <row r="80" spans="2:12" ht="24" x14ac:dyDescent="0.7">
      <c r="B80" s="56"/>
      <c r="C80" s="56"/>
      <c r="D80" s="57"/>
      <c r="E80" s="57"/>
      <c r="F80" s="11" t="s">
        <v>97</v>
      </c>
      <c r="G80" s="11" t="s">
        <v>98</v>
      </c>
      <c r="H80" s="17" t="s">
        <v>99</v>
      </c>
      <c r="I80" s="11" t="s">
        <v>98</v>
      </c>
      <c r="J80" s="17" t="s">
        <v>99</v>
      </c>
      <c r="K80" s="11" t="s">
        <v>98</v>
      </c>
      <c r="L80" s="17" t="s">
        <v>99</v>
      </c>
    </row>
    <row r="81" spans="2:12" x14ac:dyDescent="0.7">
      <c r="B81" s="8">
        <v>1</v>
      </c>
      <c r="C81" s="25" t="s">
        <v>104</v>
      </c>
      <c r="D81" s="44">
        <v>0</v>
      </c>
      <c r="E81" s="54">
        <f t="shared" ref="E81:E89" si="5">F81/$F$172</f>
        <v>0.33333333333333331</v>
      </c>
      <c r="F81" s="34">
        <v>1000</v>
      </c>
      <c r="G81" s="35">
        <v>1000</v>
      </c>
      <c r="H81" s="36">
        <v>1000</v>
      </c>
      <c r="I81" s="35"/>
      <c r="J81" s="36"/>
      <c r="K81" s="35"/>
      <c r="L81" s="36"/>
    </row>
    <row r="82" spans="2:12" x14ac:dyDescent="0.7">
      <c r="B82" s="8">
        <f>B81+1</f>
        <v>2</v>
      </c>
      <c r="C82" s="26" t="s">
        <v>105</v>
      </c>
      <c r="D82" s="44"/>
      <c r="E82" s="54">
        <f t="shared" si="5"/>
        <v>0</v>
      </c>
      <c r="F82" s="34"/>
      <c r="G82" s="35"/>
      <c r="H82" s="36"/>
      <c r="I82" s="35"/>
      <c r="J82" s="36"/>
      <c r="K82" s="35"/>
      <c r="L82" s="36"/>
    </row>
    <row r="83" spans="2:12" x14ac:dyDescent="0.7">
      <c r="B83" s="8">
        <f t="shared" ref="B83:B88" si="6">B82+1</f>
        <v>3</v>
      </c>
      <c r="C83" s="26" t="s">
        <v>109</v>
      </c>
      <c r="D83" s="44"/>
      <c r="E83" s="54">
        <f t="shared" si="5"/>
        <v>0</v>
      </c>
      <c r="F83" s="34"/>
      <c r="G83" s="35"/>
      <c r="H83" s="36"/>
      <c r="I83" s="35"/>
      <c r="J83" s="36"/>
      <c r="K83" s="35"/>
      <c r="L83" s="36"/>
    </row>
    <row r="84" spans="2:12" x14ac:dyDescent="0.7">
      <c r="B84" s="8">
        <f t="shared" si="6"/>
        <v>4</v>
      </c>
      <c r="C84" s="26" t="s">
        <v>119</v>
      </c>
      <c r="D84" s="44"/>
      <c r="E84" s="54">
        <f t="shared" si="5"/>
        <v>0</v>
      </c>
      <c r="F84" s="34"/>
      <c r="G84" s="35"/>
      <c r="H84" s="36"/>
      <c r="I84" s="35"/>
      <c r="J84" s="36"/>
      <c r="K84" s="35"/>
      <c r="L84" s="36"/>
    </row>
    <row r="85" spans="2:12" x14ac:dyDescent="0.7">
      <c r="B85" s="8">
        <f t="shared" si="6"/>
        <v>5</v>
      </c>
      <c r="C85" s="26" t="s">
        <v>110</v>
      </c>
      <c r="D85" s="44"/>
      <c r="E85" s="54">
        <f t="shared" si="5"/>
        <v>0</v>
      </c>
      <c r="F85" s="34"/>
      <c r="G85" s="35"/>
      <c r="H85" s="36"/>
      <c r="I85" s="35"/>
      <c r="J85" s="36"/>
      <c r="K85" s="35"/>
      <c r="L85" s="36"/>
    </row>
    <row r="86" spans="2:12" x14ac:dyDescent="0.7">
      <c r="B86" s="8">
        <f t="shared" si="6"/>
        <v>6</v>
      </c>
      <c r="C86" s="7" t="s">
        <v>106</v>
      </c>
      <c r="D86" s="44"/>
      <c r="E86" s="54">
        <f t="shared" si="5"/>
        <v>0</v>
      </c>
      <c r="F86" s="34"/>
      <c r="G86" s="35"/>
      <c r="H86" s="36"/>
      <c r="I86" s="35"/>
      <c r="J86" s="36"/>
      <c r="K86" s="35"/>
      <c r="L86" s="36"/>
    </row>
    <row r="87" spans="2:12" x14ac:dyDescent="0.7">
      <c r="B87" s="8">
        <f t="shared" si="6"/>
        <v>7</v>
      </c>
      <c r="C87" s="7" t="s">
        <v>111</v>
      </c>
      <c r="D87" s="44"/>
      <c r="E87" s="54">
        <f t="shared" si="5"/>
        <v>0</v>
      </c>
      <c r="F87" s="34"/>
      <c r="G87" s="35"/>
      <c r="H87" s="36"/>
      <c r="I87" s="35"/>
      <c r="J87" s="36"/>
      <c r="K87" s="35"/>
      <c r="L87" s="36"/>
    </row>
    <row r="88" spans="2:12" x14ac:dyDescent="0.7">
      <c r="B88" s="8">
        <f t="shared" si="6"/>
        <v>8</v>
      </c>
      <c r="C88" s="7" t="s">
        <v>112</v>
      </c>
      <c r="D88" s="44"/>
      <c r="E88" s="54">
        <f t="shared" si="5"/>
        <v>0</v>
      </c>
      <c r="F88" s="34"/>
      <c r="G88" s="48"/>
      <c r="H88" s="36"/>
      <c r="I88" s="48"/>
      <c r="J88" s="36"/>
      <c r="K88" s="48"/>
      <c r="L88" s="36"/>
    </row>
    <row r="89" spans="2:12" x14ac:dyDescent="0.7">
      <c r="B89" s="8"/>
      <c r="C89" s="9" t="s">
        <v>14</v>
      </c>
      <c r="D89" s="10"/>
      <c r="E89" s="55">
        <f t="shared" si="5"/>
        <v>0.33333333333333331</v>
      </c>
      <c r="F89" s="45">
        <f>SUM(F81:F88)</f>
        <v>1000</v>
      </c>
      <c r="G89" s="49">
        <f t="shared" ref="G89:L89" si="7">SUM(G81:G88)</f>
        <v>1000</v>
      </c>
      <c r="H89" s="43">
        <f t="shared" si="7"/>
        <v>1000</v>
      </c>
      <c r="I89" s="49">
        <f t="shared" si="7"/>
        <v>0</v>
      </c>
      <c r="J89" s="43">
        <f t="shared" si="7"/>
        <v>0</v>
      </c>
      <c r="K89" s="49">
        <f t="shared" si="7"/>
        <v>0</v>
      </c>
      <c r="L89" s="43">
        <f t="shared" si="7"/>
        <v>0</v>
      </c>
    </row>
    <row r="90" spans="2:12" ht="10.8" customHeight="1" x14ac:dyDescent="0.7">
      <c r="B90" s="19"/>
      <c r="C90" s="19"/>
      <c r="D90" s="19"/>
      <c r="E90" s="19"/>
      <c r="F90" s="31"/>
      <c r="G90" s="50"/>
      <c r="H90" s="31"/>
      <c r="I90" s="50"/>
      <c r="J90" s="31"/>
      <c r="K90" s="50"/>
      <c r="L90" s="31"/>
    </row>
    <row r="91" spans="2:12" ht="24" x14ac:dyDescent="0.7">
      <c r="B91" s="56" t="s">
        <v>11</v>
      </c>
      <c r="C91" s="56"/>
      <c r="D91" s="57" t="s">
        <v>10</v>
      </c>
      <c r="E91" s="57" t="s">
        <v>123</v>
      </c>
      <c r="F91" s="11" t="s">
        <v>96</v>
      </c>
      <c r="G91" s="58" t="s">
        <v>5</v>
      </c>
      <c r="H91" s="58"/>
      <c r="I91" s="59" t="s">
        <v>6</v>
      </c>
      <c r="J91" s="59"/>
      <c r="K91" s="58" t="s">
        <v>7</v>
      </c>
      <c r="L91" s="58"/>
    </row>
    <row r="92" spans="2:12" ht="24" x14ac:dyDescent="0.7">
      <c r="B92" s="56"/>
      <c r="C92" s="56"/>
      <c r="D92" s="57"/>
      <c r="E92" s="57"/>
      <c r="F92" s="11" t="s">
        <v>97</v>
      </c>
      <c r="G92" s="11" t="s">
        <v>98</v>
      </c>
      <c r="H92" s="17" t="s">
        <v>99</v>
      </c>
      <c r="I92" s="11" t="s">
        <v>98</v>
      </c>
      <c r="J92" s="17" t="s">
        <v>99</v>
      </c>
      <c r="K92" s="11" t="s">
        <v>98</v>
      </c>
      <c r="L92" s="17" t="s">
        <v>99</v>
      </c>
    </row>
    <row r="93" spans="2:12" x14ac:dyDescent="0.7">
      <c r="B93" s="8">
        <v>1</v>
      </c>
      <c r="C93" s="7" t="s">
        <v>75</v>
      </c>
      <c r="D93" s="44"/>
      <c r="E93" s="54">
        <f t="shared" ref="E93:E138" si="8">F93/$F$172</f>
        <v>0.33333333333333331</v>
      </c>
      <c r="F93" s="34">
        <v>1000</v>
      </c>
      <c r="G93" s="35">
        <v>1000</v>
      </c>
      <c r="H93" s="36">
        <v>1000</v>
      </c>
      <c r="I93" s="35"/>
      <c r="J93" s="36"/>
      <c r="K93" s="35"/>
      <c r="L93" s="36"/>
    </row>
    <row r="94" spans="2:12" x14ac:dyDescent="0.7">
      <c r="B94" s="8">
        <f>B93+1</f>
        <v>2</v>
      </c>
      <c r="C94" s="7" t="s">
        <v>59</v>
      </c>
      <c r="D94" s="44"/>
      <c r="E94" s="54">
        <f t="shared" si="8"/>
        <v>0</v>
      </c>
      <c r="F94" s="34"/>
      <c r="G94" s="35"/>
      <c r="H94" s="36"/>
      <c r="I94" s="35"/>
      <c r="J94" s="36"/>
      <c r="K94" s="35"/>
      <c r="L94" s="36"/>
    </row>
    <row r="95" spans="2:12" x14ac:dyDescent="0.7">
      <c r="B95" s="8">
        <f t="shared" ref="B95:B137" si="9">B94+1</f>
        <v>3</v>
      </c>
      <c r="C95" s="7" t="s">
        <v>60</v>
      </c>
      <c r="D95" s="44"/>
      <c r="E95" s="54">
        <f t="shared" si="8"/>
        <v>0</v>
      </c>
      <c r="F95" s="34"/>
      <c r="G95" s="35"/>
      <c r="H95" s="36"/>
      <c r="I95" s="35"/>
      <c r="J95" s="36"/>
      <c r="K95" s="35"/>
      <c r="L95" s="36"/>
    </row>
    <row r="96" spans="2:12" x14ac:dyDescent="0.7">
      <c r="B96" s="8">
        <f t="shared" si="9"/>
        <v>4</v>
      </c>
      <c r="C96" s="7" t="s">
        <v>76</v>
      </c>
      <c r="D96" s="44"/>
      <c r="E96" s="54">
        <f t="shared" si="8"/>
        <v>0</v>
      </c>
      <c r="F96" s="34"/>
      <c r="G96" s="35"/>
      <c r="H96" s="36"/>
      <c r="I96" s="35"/>
      <c r="J96" s="36"/>
      <c r="K96" s="35"/>
      <c r="L96" s="36"/>
    </row>
    <row r="97" spans="2:12" x14ac:dyDescent="0.7">
      <c r="B97" s="8">
        <f t="shared" si="9"/>
        <v>5</v>
      </c>
      <c r="C97" s="7" t="s">
        <v>62</v>
      </c>
      <c r="D97" s="44"/>
      <c r="E97" s="54">
        <f t="shared" si="8"/>
        <v>0</v>
      </c>
      <c r="F97" s="34"/>
      <c r="G97" s="35"/>
      <c r="H97" s="36"/>
      <c r="I97" s="35"/>
      <c r="J97" s="36"/>
      <c r="K97" s="35"/>
      <c r="L97" s="36"/>
    </row>
    <row r="98" spans="2:12" x14ac:dyDescent="0.7">
      <c r="B98" s="8">
        <f t="shared" si="9"/>
        <v>6</v>
      </c>
      <c r="C98" s="7" t="s">
        <v>77</v>
      </c>
      <c r="D98" s="44"/>
      <c r="E98" s="54">
        <f t="shared" si="8"/>
        <v>0</v>
      </c>
      <c r="F98" s="34"/>
      <c r="G98" s="35"/>
      <c r="H98" s="36"/>
      <c r="I98" s="35"/>
      <c r="J98" s="36"/>
      <c r="K98" s="35"/>
      <c r="L98" s="36"/>
    </row>
    <row r="99" spans="2:12" x14ac:dyDescent="0.7">
      <c r="B99" s="8">
        <f t="shared" si="9"/>
        <v>7</v>
      </c>
      <c r="C99" s="7" t="s">
        <v>19</v>
      </c>
      <c r="D99" s="44"/>
      <c r="E99" s="54">
        <f t="shared" si="8"/>
        <v>0</v>
      </c>
      <c r="F99" s="34"/>
      <c r="G99" s="35"/>
      <c r="H99" s="36"/>
      <c r="I99" s="35"/>
      <c r="J99" s="36"/>
      <c r="K99" s="35"/>
      <c r="L99" s="36"/>
    </row>
    <row r="100" spans="2:12" x14ac:dyDescent="0.7">
      <c r="B100" s="8">
        <f t="shared" si="9"/>
        <v>8</v>
      </c>
      <c r="C100" s="7" t="s">
        <v>113</v>
      </c>
      <c r="D100" s="44"/>
      <c r="E100" s="54">
        <f t="shared" si="8"/>
        <v>0</v>
      </c>
      <c r="F100" s="34"/>
      <c r="G100" s="35"/>
      <c r="H100" s="36"/>
      <c r="I100" s="35"/>
      <c r="J100" s="36"/>
      <c r="K100" s="35"/>
      <c r="L100" s="36"/>
    </row>
    <row r="101" spans="2:12" x14ac:dyDescent="0.7">
      <c r="B101" s="8">
        <f t="shared" si="9"/>
        <v>9</v>
      </c>
      <c r="C101" s="7" t="s">
        <v>20</v>
      </c>
      <c r="D101" s="44"/>
      <c r="E101" s="54">
        <f t="shared" si="8"/>
        <v>0</v>
      </c>
      <c r="F101" s="34"/>
      <c r="G101" s="35"/>
      <c r="H101" s="36"/>
      <c r="I101" s="35"/>
      <c r="J101" s="36"/>
      <c r="K101" s="35"/>
      <c r="L101" s="36"/>
    </row>
    <row r="102" spans="2:12" x14ac:dyDescent="0.7">
      <c r="B102" s="8">
        <f t="shared" si="9"/>
        <v>10</v>
      </c>
      <c r="C102" s="25" t="s">
        <v>104</v>
      </c>
      <c r="D102" s="44"/>
      <c r="E102" s="54">
        <f t="shared" si="8"/>
        <v>0</v>
      </c>
      <c r="F102" s="34"/>
      <c r="G102" s="35"/>
      <c r="H102" s="36"/>
      <c r="I102" s="35"/>
      <c r="J102" s="36"/>
      <c r="K102" s="35"/>
      <c r="L102" s="36"/>
    </row>
    <row r="103" spans="2:12" x14ac:dyDescent="0.7">
      <c r="B103" s="8">
        <f t="shared" si="9"/>
        <v>11</v>
      </c>
      <c r="C103" s="7" t="s">
        <v>64</v>
      </c>
      <c r="D103" s="44"/>
      <c r="E103" s="54">
        <f t="shared" si="8"/>
        <v>0</v>
      </c>
      <c r="F103" s="41"/>
      <c r="G103" s="42"/>
      <c r="H103" s="36"/>
      <c r="I103" s="35"/>
      <c r="J103" s="36"/>
      <c r="K103" s="35"/>
      <c r="L103" s="36"/>
    </row>
    <row r="104" spans="2:12" x14ac:dyDescent="0.7">
      <c r="B104" s="8">
        <f t="shared" si="9"/>
        <v>12</v>
      </c>
      <c r="C104" s="7" t="s">
        <v>78</v>
      </c>
      <c r="D104" s="44"/>
      <c r="E104" s="54">
        <f t="shared" si="8"/>
        <v>0</v>
      </c>
      <c r="F104" s="34"/>
      <c r="G104" s="35"/>
      <c r="H104" s="36"/>
      <c r="I104" s="35"/>
      <c r="J104" s="36"/>
      <c r="K104" s="35"/>
      <c r="L104" s="36"/>
    </row>
    <row r="105" spans="2:12" x14ac:dyDescent="0.7">
      <c r="B105" s="8">
        <f t="shared" si="9"/>
        <v>13</v>
      </c>
      <c r="C105" s="7" t="s">
        <v>22</v>
      </c>
      <c r="D105" s="44"/>
      <c r="E105" s="54">
        <f t="shared" si="8"/>
        <v>0</v>
      </c>
      <c r="F105" s="34"/>
      <c r="G105" s="35"/>
      <c r="H105" s="36"/>
      <c r="I105" s="35"/>
      <c r="J105" s="36"/>
      <c r="K105" s="35"/>
      <c r="L105" s="36"/>
    </row>
    <row r="106" spans="2:12" x14ac:dyDescent="0.7">
      <c r="B106" s="8">
        <f t="shared" si="9"/>
        <v>14</v>
      </c>
      <c r="C106" s="7" t="s">
        <v>66</v>
      </c>
      <c r="D106" s="44"/>
      <c r="E106" s="54">
        <f t="shared" si="8"/>
        <v>0</v>
      </c>
      <c r="F106" s="34"/>
      <c r="G106" s="35"/>
      <c r="H106" s="36"/>
      <c r="I106" s="35"/>
      <c r="J106" s="36"/>
      <c r="K106" s="35"/>
      <c r="L106" s="36"/>
    </row>
    <row r="107" spans="2:12" x14ac:dyDescent="0.7">
      <c r="B107" s="8">
        <f t="shared" si="9"/>
        <v>15</v>
      </c>
      <c r="C107" s="7" t="s">
        <v>65</v>
      </c>
      <c r="D107" s="44"/>
      <c r="E107" s="54">
        <f t="shared" si="8"/>
        <v>0</v>
      </c>
      <c r="F107" s="41"/>
      <c r="G107" s="42"/>
      <c r="H107" s="36"/>
      <c r="I107" s="35"/>
      <c r="J107" s="36"/>
      <c r="K107" s="35"/>
      <c r="L107" s="36"/>
    </row>
    <row r="108" spans="2:12" x14ac:dyDescent="0.7">
      <c r="B108" s="8">
        <f t="shared" si="9"/>
        <v>16</v>
      </c>
      <c r="C108" s="7" t="s">
        <v>23</v>
      </c>
      <c r="D108" s="44"/>
      <c r="E108" s="54">
        <f t="shared" si="8"/>
        <v>0</v>
      </c>
      <c r="F108" s="34"/>
      <c r="G108" s="35"/>
      <c r="H108" s="36"/>
      <c r="I108" s="35"/>
      <c r="J108" s="36"/>
      <c r="K108" s="35"/>
      <c r="L108" s="36"/>
    </row>
    <row r="109" spans="2:12" x14ac:dyDescent="0.7">
      <c r="B109" s="8">
        <f t="shared" si="9"/>
        <v>17</v>
      </c>
      <c r="C109" s="26" t="s">
        <v>102</v>
      </c>
      <c r="D109" s="44"/>
      <c r="E109" s="54">
        <f t="shared" si="8"/>
        <v>0</v>
      </c>
      <c r="F109" s="34"/>
      <c r="G109" s="35"/>
      <c r="H109" s="36"/>
      <c r="I109" s="35"/>
      <c r="J109" s="36"/>
      <c r="K109" s="35"/>
      <c r="L109" s="36"/>
    </row>
    <row r="110" spans="2:12" x14ac:dyDescent="0.7">
      <c r="B110" s="8">
        <f t="shared" si="9"/>
        <v>18</v>
      </c>
      <c r="C110" s="7" t="s">
        <v>25</v>
      </c>
      <c r="D110" s="44"/>
      <c r="E110" s="54">
        <f t="shared" si="8"/>
        <v>0</v>
      </c>
      <c r="F110" s="34"/>
      <c r="G110" s="35"/>
      <c r="H110" s="36"/>
      <c r="I110" s="35"/>
      <c r="J110" s="36"/>
      <c r="K110" s="35"/>
      <c r="L110" s="36"/>
    </row>
    <row r="111" spans="2:12" x14ac:dyDescent="0.7">
      <c r="B111" s="8">
        <f t="shared" si="9"/>
        <v>19</v>
      </c>
      <c r="C111" s="7" t="s">
        <v>79</v>
      </c>
      <c r="D111" s="44"/>
      <c r="E111" s="54">
        <f t="shared" si="8"/>
        <v>0</v>
      </c>
      <c r="F111" s="34"/>
      <c r="G111" s="35"/>
      <c r="H111" s="36"/>
      <c r="I111" s="35"/>
      <c r="J111" s="36"/>
      <c r="K111" s="35"/>
      <c r="L111" s="36"/>
    </row>
    <row r="112" spans="2:12" x14ac:dyDescent="0.7">
      <c r="B112" s="8">
        <f t="shared" si="9"/>
        <v>20</v>
      </c>
      <c r="C112" s="7" t="s">
        <v>80</v>
      </c>
      <c r="D112" s="44"/>
      <c r="E112" s="54">
        <f t="shared" si="8"/>
        <v>0</v>
      </c>
      <c r="F112" s="34"/>
      <c r="G112" s="35"/>
      <c r="H112" s="36"/>
      <c r="I112" s="35"/>
      <c r="J112" s="36"/>
      <c r="K112" s="35"/>
      <c r="L112" s="36"/>
    </row>
    <row r="113" spans="2:12" x14ac:dyDescent="0.7">
      <c r="B113" s="8">
        <f t="shared" si="9"/>
        <v>21</v>
      </c>
      <c r="C113" s="7" t="s">
        <v>26</v>
      </c>
      <c r="D113" s="44"/>
      <c r="E113" s="54">
        <f t="shared" si="8"/>
        <v>0</v>
      </c>
      <c r="F113" s="34"/>
      <c r="G113" s="35"/>
      <c r="H113" s="36"/>
      <c r="I113" s="35"/>
      <c r="J113" s="36"/>
      <c r="K113" s="35"/>
      <c r="L113" s="36"/>
    </row>
    <row r="114" spans="2:12" x14ac:dyDescent="0.7">
      <c r="B114" s="8">
        <f t="shared" si="9"/>
        <v>22</v>
      </c>
      <c r="C114" s="7" t="s">
        <v>71</v>
      </c>
      <c r="D114" s="44"/>
      <c r="E114" s="54">
        <f t="shared" si="8"/>
        <v>0</v>
      </c>
      <c r="F114" s="34"/>
      <c r="G114" s="35"/>
      <c r="H114" s="36"/>
      <c r="I114" s="35"/>
      <c r="J114" s="36"/>
      <c r="K114" s="35"/>
      <c r="L114" s="36"/>
    </row>
    <row r="115" spans="2:12" x14ac:dyDescent="0.7">
      <c r="B115" s="8">
        <f t="shared" si="9"/>
        <v>23</v>
      </c>
      <c r="C115" s="7" t="s">
        <v>114</v>
      </c>
      <c r="D115" s="44"/>
      <c r="E115" s="54">
        <f t="shared" si="8"/>
        <v>0</v>
      </c>
      <c r="F115" s="34"/>
      <c r="G115" s="35"/>
      <c r="H115" s="36"/>
      <c r="I115" s="35"/>
      <c r="J115" s="36"/>
      <c r="K115" s="35"/>
      <c r="L115" s="36"/>
    </row>
    <row r="116" spans="2:12" x14ac:dyDescent="0.7">
      <c r="B116" s="8">
        <f t="shared" si="9"/>
        <v>24</v>
      </c>
      <c r="C116" s="7" t="s">
        <v>27</v>
      </c>
      <c r="D116" s="44"/>
      <c r="E116" s="54">
        <f t="shared" si="8"/>
        <v>0</v>
      </c>
      <c r="F116" s="34"/>
      <c r="G116" s="35"/>
      <c r="H116" s="36"/>
      <c r="I116" s="35"/>
      <c r="J116" s="36"/>
      <c r="K116" s="35"/>
      <c r="L116" s="36"/>
    </row>
    <row r="117" spans="2:12" x14ac:dyDescent="0.7">
      <c r="B117" s="8">
        <f t="shared" si="9"/>
        <v>25</v>
      </c>
      <c r="C117" s="32" t="s">
        <v>103</v>
      </c>
      <c r="D117" s="44"/>
      <c r="E117" s="54">
        <f t="shared" si="8"/>
        <v>0</v>
      </c>
      <c r="F117" s="34"/>
      <c r="G117" s="35"/>
      <c r="H117" s="36"/>
      <c r="I117" s="35"/>
      <c r="J117" s="36"/>
      <c r="K117" s="35"/>
      <c r="L117" s="36"/>
    </row>
    <row r="118" spans="2:12" x14ac:dyDescent="0.7">
      <c r="B118" s="8">
        <f t="shared" si="9"/>
        <v>26</v>
      </c>
      <c r="C118" s="7" t="s">
        <v>69</v>
      </c>
      <c r="D118" s="44"/>
      <c r="E118" s="54">
        <f t="shared" si="8"/>
        <v>0</v>
      </c>
      <c r="F118" s="34"/>
      <c r="G118" s="35"/>
      <c r="H118" s="36"/>
      <c r="I118" s="35"/>
      <c r="J118" s="36"/>
      <c r="K118" s="35"/>
      <c r="L118" s="36"/>
    </row>
    <row r="119" spans="2:12" x14ac:dyDescent="0.7">
      <c r="B119" s="8">
        <f t="shared" si="9"/>
        <v>27</v>
      </c>
      <c r="C119" s="7" t="s">
        <v>81</v>
      </c>
      <c r="D119" s="44"/>
      <c r="E119" s="54">
        <f t="shared" si="8"/>
        <v>0</v>
      </c>
      <c r="F119" s="34"/>
      <c r="G119" s="35"/>
      <c r="H119" s="36"/>
      <c r="I119" s="35"/>
      <c r="J119" s="36"/>
      <c r="K119" s="35"/>
      <c r="L119" s="36"/>
    </row>
    <row r="120" spans="2:12" x14ac:dyDescent="0.7">
      <c r="B120" s="8">
        <f t="shared" si="9"/>
        <v>28</v>
      </c>
      <c r="C120" s="7" t="s">
        <v>68</v>
      </c>
      <c r="D120" s="44"/>
      <c r="E120" s="54">
        <f t="shared" si="8"/>
        <v>0</v>
      </c>
      <c r="F120" s="34"/>
      <c r="G120" s="35"/>
      <c r="H120" s="36"/>
      <c r="I120" s="35"/>
      <c r="J120" s="36"/>
      <c r="K120" s="35"/>
      <c r="L120" s="36"/>
    </row>
    <row r="121" spans="2:12" x14ac:dyDescent="0.7">
      <c r="B121" s="8">
        <f t="shared" si="9"/>
        <v>29</v>
      </c>
      <c r="C121" s="7" t="s">
        <v>95</v>
      </c>
      <c r="D121" s="44"/>
      <c r="E121" s="54">
        <f t="shared" si="8"/>
        <v>0</v>
      </c>
      <c r="F121" s="34"/>
      <c r="G121" s="35"/>
      <c r="H121" s="36"/>
      <c r="I121" s="35"/>
      <c r="J121" s="36"/>
      <c r="K121" s="35"/>
      <c r="L121" s="36"/>
    </row>
    <row r="122" spans="2:12" x14ac:dyDescent="0.7">
      <c r="B122" s="8">
        <f t="shared" si="9"/>
        <v>30</v>
      </c>
      <c r="C122" s="7" t="s">
        <v>45</v>
      </c>
      <c r="D122" s="44"/>
      <c r="E122" s="54">
        <f t="shared" si="8"/>
        <v>0</v>
      </c>
      <c r="F122" s="34"/>
      <c r="G122" s="35"/>
      <c r="H122" s="36"/>
      <c r="I122" s="35"/>
      <c r="J122" s="36"/>
      <c r="K122" s="35"/>
      <c r="L122" s="36"/>
    </row>
    <row r="123" spans="2:12" x14ac:dyDescent="0.7">
      <c r="B123" s="8">
        <f t="shared" si="9"/>
        <v>31</v>
      </c>
      <c r="C123" s="7" t="s">
        <v>82</v>
      </c>
      <c r="D123" s="44"/>
      <c r="E123" s="54">
        <f t="shared" si="8"/>
        <v>0</v>
      </c>
      <c r="F123" s="34"/>
      <c r="G123" s="35"/>
      <c r="H123" s="36"/>
      <c r="I123" s="35"/>
      <c r="J123" s="36"/>
      <c r="K123" s="35"/>
      <c r="L123" s="36"/>
    </row>
    <row r="124" spans="2:12" x14ac:dyDescent="0.7">
      <c r="B124" s="8">
        <f t="shared" si="9"/>
        <v>32</v>
      </c>
      <c r="C124" s="7" t="s">
        <v>106</v>
      </c>
      <c r="D124" s="44"/>
      <c r="E124" s="54">
        <f t="shared" si="8"/>
        <v>0</v>
      </c>
      <c r="F124" s="34"/>
      <c r="G124" s="35"/>
      <c r="H124" s="36"/>
      <c r="I124" s="35"/>
      <c r="J124" s="36"/>
      <c r="K124" s="35"/>
      <c r="L124" s="36"/>
    </row>
    <row r="125" spans="2:12" x14ac:dyDescent="0.7">
      <c r="B125" s="8">
        <f t="shared" si="9"/>
        <v>33</v>
      </c>
      <c r="C125" s="7" t="s">
        <v>83</v>
      </c>
      <c r="D125" s="44"/>
      <c r="E125" s="54">
        <f t="shared" si="8"/>
        <v>0</v>
      </c>
      <c r="F125" s="34"/>
      <c r="G125" s="35"/>
      <c r="H125" s="36"/>
      <c r="I125" s="35"/>
      <c r="J125" s="36"/>
      <c r="K125" s="35"/>
      <c r="L125" s="36"/>
    </row>
    <row r="126" spans="2:12" x14ac:dyDescent="0.7">
      <c r="B126" s="8">
        <f t="shared" si="9"/>
        <v>34</v>
      </c>
      <c r="C126" s="7" t="s">
        <v>84</v>
      </c>
      <c r="D126" s="44"/>
      <c r="E126" s="54">
        <f t="shared" si="8"/>
        <v>0</v>
      </c>
      <c r="F126" s="34"/>
      <c r="G126" s="35"/>
      <c r="H126" s="36"/>
      <c r="I126" s="35"/>
      <c r="J126" s="36"/>
      <c r="K126" s="35"/>
      <c r="L126" s="36"/>
    </row>
    <row r="127" spans="2:12" x14ac:dyDescent="0.7">
      <c r="B127" s="8">
        <f t="shared" si="9"/>
        <v>35</v>
      </c>
      <c r="C127" s="7" t="s">
        <v>33</v>
      </c>
      <c r="D127" s="44"/>
      <c r="E127" s="54">
        <f t="shared" si="8"/>
        <v>0</v>
      </c>
      <c r="F127" s="34"/>
      <c r="G127" s="35"/>
      <c r="H127" s="36"/>
      <c r="I127" s="35"/>
      <c r="J127" s="36"/>
      <c r="K127" s="35"/>
      <c r="L127" s="36"/>
    </row>
    <row r="128" spans="2:12" x14ac:dyDescent="0.7">
      <c r="B128" s="8">
        <f t="shared" si="9"/>
        <v>36</v>
      </c>
      <c r="C128" s="7" t="s">
        <v>34</v>
      </c>
      <c r="D128" s="44"/>
      <c r="E128" s="54">
        <f t="shared" si="8"/>
        <v>0</v>
      </c>
      <c r="F128" s="34"/>
      <c r="G128" s="35"/>
      <c r="H128" s="36"/>
      <c r="I128" s="35"/>
      <c r="J128" s="36"/>
      <c r="K128" s="35"/>
      <c r="L128" s="36"/>
    </row>
    <row r="129" spans="2:12" x14ac:dyDescent="0.7">
      <c r="B129" s="8">
        <f t="shared" si="9"/>
        <v>37</v>
      </c>
      <c r="C129" s="7" t="s">
        <v>72</v>
      </c>
      <c r="D129" s="44"/>
      <c r="E129" s="54">
        <f t="shared" si="8"/>
        <v>0</v>
      </c>
      <c r="F129" s="34"/>
      <c r="G129" s="35"/>
      <c r="H129" s="36"/>
      <c r="I129" s="35"/>
      <c r="J129" s="36"/>
      <c r="K129" s="35"/>
      <c r="L129" s="36"/>
    </row>
    <row r="130" spans="2:12" x14ac:dyDescent="0.7">
      <c r="B130" s="8">
        <f t="shared" si="9"/>
        <v>38</v>
      </c>
      <c r="C130" s="7" t="s">
        <v>85</v>
      </c>
      <c r="D130" s="44"/>
      <c r="E130" s="54">
        <f t="shared" si="8"/>
        <v>0</v>
      </c>
      <c r="F130" s="34"/>
      <c r="G130" s="35"/>
      <c r="H130" s="36"/>
      <c r="I130" s="35"/>
      <c r="J130" s="36"/>
      <c r="K130" s="35"/>
      <c r="L130" s="36"/>
    </row>
    <row r="131" spans="2:12" x14ac:dyDescent="0.7">
      <c r="B131" s="8">
        <f t="shared" si="9"/>
        <v>39</v>
      </c>
      <c r="C131" s="7" t="s">
        <v>29</v>
      </c>
      <c r="D131" s="44"/>
      <c r="E131" s="54">
        <f t="shared" si="8"/>
        <v>0</v>
      </c>
      <c r="F131" s="34"/>
      <c r="G131" s="35"/>
      <c r="H131" s="36"/>
      <c r="I131" s="35"/>
      <c r="J131" s="36"/>
      <c r="K131" s="35"/>
      <c r="L131" s="36"/>
    </row>
    <row r="132" spans="2:12" x14ac:dyDescent="0.7">
      <c r="B132" s="8">
        <f t="shared" si="9"/>
        <v>40</v>
      </c>
      <c r="C132" s="7" t="s">
        <v>73</v>
      </c>
      <c r="D132" s="44"/>
      <c r="E132" s="54">
        <f t="shared" si="8"/>
        <v>0</v>
      </c>
      <c r="F132" s="34"/>
      <c r="G132" s="35"/>
      <c r="H132" s="36"/>
      <c r="I132" s="35"/>
      <c r="J132" s="36"/>
      <c r="K132" s="35"/>
      <c r="L132" s="36"/>
    </row>
    <row r="133" spans="2:12" x14ac:dyDescent="0.7">
      <c r="B133" s="8">
        <f t="shared" si="9"/>
        <v>41</v>
      </c>
      <c r="C133" s="7" t="s">
        <v>86</v>
      </c>
      <c r="D133" s="44"/>
      <c r="E133" s="54">
        <f t="shared" si="8"/>
        <v>0</v>
      </c>
      <c r="F133" s="34"/>
      <c r="G133" s="35"/>
      <c r="H133" s="36"/>
      <c r="I133" s="35"/>
      <c r="J133" s="36"/>
      <c r="K133" s="35"/>
      <c r="L133" s="36"/>
    </row>
    <row r="134" spans="2:12" x14ac:dyDescent="0.7">
      <c r="B134" s="8">
        <f t="shared" si="9"/>
        <v>42</v>
      </c>
      <c r="C134" s="7" t="s">
        <v>31</v>
      </c>
      <c r="D134" s="44"/>
      <c r="E134" s="54">
        <f t="shared" si="8"/>
        <v>0</v>
      </c>
      <c r="F134" s="34"/>
      <c r="G134" s="35"/>
      <c r="H134" s="36"/>
      <c r="I134" s="35"/>
      <c r="J134" s="36"/>
      <c r="K134" s="35"/>
      <c r="L134" s="36"/>
    </row>
    <row r="135" spans="2:12" x14ac:dyDescent="0.7">
      <c r="B135" s="8">
        <f t="shared" si="9"/>
        <v>43</v>
      </c>
      <c r="C135" s="7" t="s">
        <v>87</v>
      </c>
      <c r="D135" s="44"/>
      <c r="E135" s="54">
        <f t="shared" si="8"/>
        <v>0</v>
      </c>
      <c r="F135" s="34"/>
      <c r="G135" s="35"/>
      <c r="H135" s="36"/>
      <c r="I135" s="35"/>
      <c r="J135" s="36"/>
      <c r="K135" s="35"/>
      <c r="L135" s="36"/>
    </row>
    <row r="136" spans="2:12" x14ac:dyDescent="0.7">
      <c r="B136" s="8">
        <f t="shared" si="9"/>
        <v>44</v>
      </c>
      <c r="C136" s="7" t="s">
        <v>32</v>
      </c>
      <c r="D136" s="44"/>
      <c r="E136" s="54">
        <f t="shared" si="8"/>
        <v>0</v>
      </c>
      <c r="F136" s="34"/>
      <c r="G136" s="35"/>
      <c r="H136" s="36"/>
      <c r="I136" s="35"/>
      <c r="J136" s="36"/>
      <c r="K136" s="35"/>
      <c r="L136" s="36"/>
    </row>
    <row r="137" spans="2:12" x14ac:dyDescent="0.7">
      <c r="B137" s="8">
        <f t="shared" si="9"/>
        <v>45</v>
      </c>
      <c r="C137" s="7" t="s">
        <v>35</v>
      </c>
      <c r="D137" s="44"/>
      <c r="E137" s="54">
        <f t="shared" si="8"/>
        <v>0</v>
      </c>
      <c r="F137" s="34"/>
      <c r="G137" s="48"/>
      <c r="H137" s="36"/>
      <c r="I137" s="48"/>
      <c r="J137" s="36"/>
      <c r="K137" s="48"/>
      <c r="L137" s="36"/>
    </row>
    <row r="138" spans="2:12" x14ac:dyDescent="0.7">
      <c r="B138" s="8"/>
      <c r="C138" s="9" t="s">
        <v>15</v>
      </c>
      <c r="D138" s="10"/>
      <c r="E138" s="55">
        <f t="shared" si="8"/>
        <v>0.33333333333333331</v>
      </c>
      <c r="F138" s="43">
        <f>SUM(F93:F137)</f>
        <v>1000</v>
      </c>
      <c r="G138" s="49">
        <f t="shared" ref="G138:L138" si="10">SUM(G93:G137)</f>
        <v>1000</v>
      </c>
      <c r="H138" s="43">
        <f t="shared" si="10"/>
        <v>1000</v>
      </c>
      <c r="I138" s="49">
        <f t="shared" si="10"/>
        <v>0</v>
      </c>
      <c r="J138" s="43">
        <f t="shared" si="10"/>
        <v>0</v>
      </c>
      <c r="K138" s="49">
        <f t="shared" si="10"/>
        <v>0</v>
      </c>
      <c r="L138" s="43">
        <f t="shared" si="10"/>
        <v>0</v>
      </c>
    </row>
    <row r="139" spans="2:12" ht="10.8" customHeight="1" x14ac:dyDescent="0.7">
      <c r="B139" s="19"/>
      <c r="C139" s="19"/>
      <c r="D139" s="19"/>
      <c r="E139" s="19"/>
      <c r="F139" s="31"/>
      <c r="G139" s="50"/>
      <c r="H139" s="31"/>
      <c r="I139" s="50"/>
      <c r="J139" s="31"/>
      <c r="K139" s="50"/>
      <c r="L139" s="31"/>
    </row>
    <row r="140" spans="2:12" ht="24" x14ac:dyDescent="0.7">
      <c r="B140" s="56" t="s">
        <v>12</v>
      </c>
      <c r="C140" s="56"/>
      <c r="D140" s="57" t="s">
        <v>10</v>
      </c>
      <c r="E140" s="57" t="s">
        <v>123</v>
      </c>
      <c r="F140" s="11" t="s">
        <v>96</v>
      </c>
      <c r="G140" s="58" t="s">
        <v>5</v>
      </c>
      <c r="H140" s="58"/>
      <c r="I140" s="59" t="s">
        <v>6</v>
      </c>
      <c r="J140" s="59"/>
      <c r="K140" s="58" t="s">
        <v>7</v>
      </c>
      <c r="L140" s="58"/>
    </row>
    <row r="141" spans="2:12" ht="24" x14ac:dyDescent="0.7">
      <c r="B141" s="56"/>
      <c r="C141" s="56"/>
      <c r="D141" s="57"/>
      <c r="E141" s="57"/>
      <c r="F141" s="11" t="s">
        <v>97</v>
      </c>
      <c r="G141" s="11" t="s">
        <v>98</v>
      </c>
      <c r="H141" s="17" t="s">
        <v>99</v>
      </c>
      <c r="I141" s="11" t="s">
        <v>98</v>
      </c>
      <c r="J141" s="17" t="s">
        <v>99</v>
      </c>
      <c r="K141" s="11" t="s">
        <v>98</v>
      </c>
      <c r="L141" s="17" t="s">
        <v>99</v>
      </c>
    </row>
    <row r="142" spans="2:12" x14ac:dyDescent="0.7">
      <c r="B142" s="8">
        <v>1</v>
      </c>
      <c r="C142" s="7" t="s">
        <v>19</v>
      </c>
      <c r="D142" s="44"/>
      <c r="E142" s="54">
        <f t="shared" ref="E142:E170" si="11">F142/$F$172</f>
        <v>0.33333333333333331</v>
      </c>
      <c r="F142" s="34">
        <v>1000</v>
      </c>
      <c r="G142" s="35">
        <v>1000</v>
      </c>
      <c r="H142" s="36">
        <v>1000</v>
      </c>
      <c r="I142" s="35"/>
      <c r="J142" s="36"/>
      <c r="K142" s="35"/>
      <c r="L142" s="36"/>
    </row>
    <row r="143" spans="2:12" x14ac:dyDescent="0.7">
      <c r="B143" s="8">
        <f>B142+1</f>
        <v>2</v>
      </c>
      <c r="C143" s="25" t="s">
        <v>104</v>
      </c>
      <c r="D143" s="44"/>
      <c r="E143" s="54">
        <f t="shared" si="11"/>
        <v>0</v>
      </c>
      <c r="F143" s="34"/>
      <c r="G143" s="35"/>
      <c r="H143" s="36"/>
      <c r="I143" s="35"/>
      <c r="J143" s="36"/>
      <c r="K143" s="35"/>
      <c r="L143" s="36"/>
    </row>
    <row r="144" spans="2:12" x14ac:dyDescent="0.7">
      <c r="B144" s="8">
        <f t="shared" ref="B144:B169" si="12">B143+1</f>
        <v>3</v>
      </c>
      <c r="C144" s="7" t="s">
        <v>113</v>
      </c>
      <c r="D144" s="44"/>
      <c r="E144" s="54">
        <f t="shared" si="11"/>
        <v>0</v>
      </c>
      <c r="F144" s="34"/>
      <c r="G144" s="35"/>
      <c r="H144" s="36"/>
      <c r="I144" s="35"/>
      <c r="J144" s="36"/>
      <c r="K144" s="35"/>
      <c r="L144" s="36"/>
    </row>
    <row r="145" spans="2:12" x14ac:dyDescent="0.7">
      <c r="B145" s="8">
        <f t="shared" si="12"/>
        <v>4</v>
      </c>
      <c r="C145" s="7" t="s">
        <v>36</v>
      </c>
      <c r="D145" s="44"/>
      <c r="E145" s="54">
        <f t="shared" si="11"/>
        <v>0</v>
      </c>
      <c r="F145" s="34"/>
      <c r="G145" s="35"/>
      <c r="H145" s="36"/>
      <c r="I145" s="35"/>
      <c r="J145" s="36"/>
      <c r="K145" s="35"/>
      <c r="L145" s="36"/>
    </row>
    <row r="146" spans="2:12" x14ac:dyDescent="0.7">
      <c r="B146" s="8">
        <f t="shared" si="12"/>
        <v>5</v>
      </c>
      <c r="C146" s="7" t="s">
        <v>115</v>
      </c>
      <c r="D146" s="44"/>
      <c r="E146" s="54">
        <f t="shared" si="11"/>
        <v>0</v>
      </c>
      <c r="F146" s="34"/>
      <c r="G146" s="35"/>
      <c r="H146" s="36"/>
      <c r="I146" s="35"/>
      <c r="J146" s="36"/>
      <c r="K146" s="35"/>
      <c r="L146" s="36"/>
    </row>
    <row r="147" spans="2:12" x14ac:dyDescent="0.7">
      <c r="B147" s="8">
        <f t="shared" si="12"/>
        <v>6</v>
      </c>
      <c r="C147" s="7" t="s">
        <v>116</v>
      </c>
      <c r="D147" s="44"/>
      <c r="E147" s="54">
        <f t="shared" si="11"/>
        <v>0</v>
      </c>
      <c r="F147" s="34"/>
      <c r="G147" s="35"/>
      <c r="H147" s="36"/>
      <c r="I147" s="35"/>
      <c r="J147" s="36"/>
      <c r="K147" s="35"/>
      <c r="L147" s="36"/>
    </row>
    <row r="148" spans="2:12" x14ac:dyDescent="0.7">
      <c r="B148" s="8">
        <f t="shared" si="12"/>
        <v>7</v>
      </c>
      <c r="C148" s="7" t="s">
        <v>37</v>
      </c>
      <c r="D148" s="44"/>
      <c r="E148" s="54">
        <f t="shared" si="11"/>
        <v>0</v>
      </c>
      <c r="F148" s="34"/>
      <c r="G148" s="35"/>
      <c r="H148" s="36"/>
      <c r="I148" s="35"/>
      <c r="J148" s="36"/>
      <c r="K148" s="35"/>
      <c r="L148" s="36"/>
    </row>
    <row r="149" spans="2:12" x14ac:dyDescent="0.7">
      <c r="B149" s="8">
        <f t="shared" si="12"/>
        <v>8</v>
      </c>
      <c r="C149" s="7" t="s">
        <v>23</v>
      </c>
      <c r="D149" s="44"/>
      <c r="E149" s="54">
        <f t="shared" si="11"/>
        <v>0</v>
      </c>
      <c r="F149" s="34"/>
      <c r="G149" s="35"/>
      <c r="H149" s="36"/>
      <c r="I149" s="35"/>
      <c r="J149" s="36"/>
      <c r="K149" s="35"/>
      <c r="L149" s="36"/>
    </row>
    <row r="150" spans="2:12" x14ac:dyDescent="0.7">
      <c r="B150" s="8">
        <f t="shared" si="12"/>
        <v>9</v>
      </c>
      <c r="C150" s="7" t="s">
        <v>38</v>
      </c>
      <c r="D150" s="44"/>
      <c r="E150" s="54">
        <f t="shared" si="11"/>
        <v>0</v>
      </c>
      <c r="F150" s="34"/>
      <c r="G150" s="35"/>
      <c r="H150" s="36"/>
      <c r="I150" s="35"/>
      <c r="J150" s="36"/>
      <c r="K150" s="35"/>
      <c r="L150" s="36"/>
    </row>
    <row r="151" spans="2:12" x14ac:dyDescent="0.7">
      <c r="B151" s="8">
        <f t="shared" si="12"/>
        <v>10</v>
      </c>
      <c r="C151" s="26" t="s">
        <v>102</v>
      </c>
      <c r="D151" s="44"/>
      <c r="E151" s="54">
        <f t="shared" si="11"/>
        <v>0</v>
      </c>
      <c r="F151" s="34"/>
      <c r="G151" s="35"/>
      <c r="H151" s="36"/>
      <c r="I151" s="35"/>
      <c r="J151" s="36"/>
      <c r="K151" s="35"/>
      <c r="L151" s="36"/>
    </row>
    <row r="152" spans="2:12" x14ac:dyDescent="0.7">
      <c r="B152" s="8">
        <f t="shared" si="12"/>
        <v>11</v>
      </c>
      <c r="C152" s="24" t="s">
        <v>117</v>
      </c>
      <c r="D152" s="44"/>
      <c r="E152" s="54">
        <f t="shared" si="11"/>
        <v>0</v>
      </c>
      <c r="F152" s="34"/>
      <c r="G152" s="35"/>
      <c r="H152" s="36"/>
      <c r="I152" s="35"/>
      <c r="J152" s="36"/>
      <c r="K152" s="35"/>
      <c r="L152" s="36"/>
    </row>
    <row r="153" spans="2:12" x14ac:dyDescent="0.7">
      <c r="B153" s="8">
        <f t="shared" si="12"/>
        <v>12</v>
      </c>
      <c r="C153" s="7" t="s">
        <v>39</v>
      </c>
      <c r="D153" s="44"/>
      <c r="E153" s="54">
        <f t="shared" si="11"/>
        <v>0</v>
      </c>
      <c r="F153" s="34"/>
      <c r="G153" s="35"/>
      <c r="H153" s="36"/>
      <c r="I153" s="35"/>
      <c r="J153" s="36"/>
      <c r="K153" s="35"/>
      <c r="L153" s="36"/>
    </row>
    <row r="154" spans="2:12" x14ac:dyDescent="0.7">
      <c r="B154" s="8">
        <f t="shared" si="12"/>
        <v>13</v>
      </c>
      <c r="C154" s="7" t="s">
        <v>40</v>
      </c>
      <c r="D154" s="44"/>
      <c r="E154" s="54">
        <f t="shared" si="11"/>
        <v>0</v>
      </c>
      <c r="F154" s="34"/>
      <c r="G154" s="35"/>
      <c r="H154" s="36"/>
      <c r="I154" s="35"/>
      <c r="J154" s="36"/>
      <c r="K154" s="35"/>
      <c r="L154" s="36"/>
    </row>
    <row r="155" spans="2:12" x14ac:dyDescent="0.7">
      <c r="B155" s="8">
        <f t="shared" si="12"/>
        <v>14</v>
      </c>
      <c r="C155" s="7" t="s">
        <v>114</v>
      </c>
      <c r="D155" s="44"/>
      <c r="E155" s="54">
        <f t="shared" si="11"/>
        <v>0</v>
      </c>
      <c r="F155" s="34"/>
      <c r="G155" s="35"/>
      <c r="H155" s="36"/>
      <c r="I155" s="35"/>
      <c r="J155" s="36"/>
      <c r="K155" s="35"/>
      <c r="L155" s="36"/>
    </row>
    <row r="156" spans="2:12" x14ac:dyDescent="0.7">
      <c r="B156" s="8">
        <f t="shared" si="12"/>
        <v>15</v>
      </c>
      <c r="C156" s="7" t="s">
        <v>41</v>
      </c>
      <c r="D156" s="44"/>
      <c r="E156" s="54">
        <f t="shared" si="11"/>
        <v>0</v>
      </c>
      <c r="F156" s="34"/>
      <c r="G156" s="35"/>
      <c r="H156" s="36"/>
      <c r="I156" s="35"/>
      <c r="J156" s="36"/>
      <c r="K156" s="35"/>
      <c r="L156" s="36"/>
    </row>
    <row r="157" spans="2:12" x14ac:dyDescent="0.7">
      <c r="B157" s="8">
        <f t="shared" si="12"/>
        <v>16</v>
      </c>
      <c r="C157" s="7" t="s">
        <v>42</v>
      </c>
      <c r="D157" s="44"/>
      <c r="E157" s="54">
        <f t="shared" si="11"/>
        <v>0</v>
      </c>
      <c r="F157" s="34"/>
      <c r="G157" s="35"/>
      <c r="H157" s="36"/>
      <c r="I157" s="35"/>
      <c r="J157" s="36"/>
      <c r="K157" s="35"/>
      <c r="L157" s="36"/>
    </row>
    <row r="158" spans="2:12" x14ac:dyDescent="0.7">
      <c r="B158" s="8">
        <f t="shared" si="12"/>
        <v>17</v>
      </c>
      <c r="C158" s="7" t="s">
        <v>88</v>
      </c>
      <c r="D158" s="44"/>
      <c r="E158" s="54">
        <f t="shared" si="11"/>
        <v>0</v>
      </c>
      <c r="F158" s="34"/>
      <c r="G158" s="35"/>
      <c r="H158" s="36"/>
      <c r="I158" s="35"/>
      <c r="J158" s="36"/>
      <c r="K158" s="35"/>
      <c r="L158" s="36"/>
    </row>
    <row r="159" spans="2:12" x14ac:dyDescent="0.7">
      <c r="B159" s="8">
        <f t="shared" si="12"/>
        <v>18</v>
      </c>
      <c r="C159" s="32" t="s">
        <v>103</v>
      </c>
      <c r="D159" s="44"/>
      <c r="E159" s="54">
        <f t="shared" si="11"/>
        <v>0</v>
      </c>
      <c r="F159" s="34"/>
      <c r="G159" s="35"/>
      <c r="H159" s="36"/>
      <c r="I159" s="35"/>
      <c r="J159" s="36"/>
      <c r="K159" s="35"/>
      <c r="L159" s="36"/>
    </row>
    <row r="160" spans="2:12" x14ac:dyDescent="0.7">
      <c r="B160" s="8">
        <f t="shared" si="12"/>
        <v>19</v>
      </c>
      <c r="C160" s="7" t="s">
        <v>28</v>
      </c>
      <c r="D160" s="44"/>
      <c r="E160" s="54">
        <f t="shared" si="11"/>
        <v>0</v>
      </c>
      <c r="F160" s="34"/>
      <c r="G160" s="35"/>
      <c r="H160" s="36"/>
      <c r="I160" s="35"/>
      <c r="J160" s="36"/>
      <c r="K160" s="35"/>
      <c r="L160" s="36"/>
    </row>
    <row r="161" spans="2:12" x14ac:dyDescent="0.7">
      <c r="B161" s="8">
        <f t="shared" si="12"/>
        <v>20</v>
      </c>
      <c r="C161" s="7" t="s">
        <v>68</v>
      </c>
      <c r="D161" s="44"/>
      <c r="E161" s="54">
        <f t="shared" si="11"/>
        <v>0</v>
      </c>
      <c r="F161" s="34"/>
      <c r="G161" s="35"/>
      <c r="H161" s="36"/>
      <c r="I161" s="35"/>
      <c r="J161" s="36"/>
      <c r="K161" s="35"/>
      <c r="L161" s="36"/>
    </row>
    <row r="162" spans="2:12" x14ac:dyDescent="0.7">
      <c r="B162" s="8">
        <f t="shared" si="12"/>
        <v>21</v>
      </c>
      <c r="C162" s="7" t="s">
        <v>82</v>
      </c>
      <c r="D162" s="44"/>
      <c r="E162" s="54">
        <f t="shared" si="11"/>
        <v>0</v>
      </c>
      <c r="F162" s="34"/>
      <c r="G162" s="35"/>
      <c r="H162" s="36"/>
      <c r="I162" s="35"/>
      <c r="J162" s="36"/>
      <c r="K162" s="35"/>
      <c r="L162" s="36"/>
    </row>
    <row r="163" spans="2:12" x14ac:dyDescent="0.7">
      <c r="B163" s="8">
        <f t="shared" si="12"/>
        <v>22</v>
      </c>
      <c r="C163" s="7" t="s">
        <v>106</v>
      </c>
      <c r="D163" s="44"/>
      <c r="E163" s="54">
        <f t="shared" si="11"/>
        <v>0</v>
      </c>
      <c r="F163" s="34"/>
      <c r="G163" s="35"/>
      <c r="H163" s="36"/>
      <c r="I163" s="35"/>
      <c r="J163" s="36"/>
      <c r="K163" s="35"/>
      <c r="L163" s="36"/>
    </row>
    <row r="164" spans="2:12" x14ac:dyDescent="0.7">
      <c r="B164" s="8">
        <f t="shared" si="12"/>
        <v>23</v>
      </c>
      <c r="C164" s="7" t="s">
        <v>92</v>
      </c>
      <c r="D164" s="44"/>
      <c r="E164" s="54">
        <f t="shared" si="11"/>
        <v>0</v>
      </c>
      <c r="F164" s="34"/>
      <c r="G164" s="35"/>
      <c r="H164" s="36"/>
      <c r="I164" s="35"/>
      <c r="J164" s="36"/>
      <c r="K164" s="35"/>
      <c r="L164" s="36"/>
    </row>
    <row r="165" spans="2:12" x14ac:dyDescent="0.7">
      <c r="B165" s="8">
        <f t="shared" si="12"/>
        <v>24</v>
      </c>
      <c r="C165" s="7" t="s">
        <v>73</v>
      </c>
      <c r="D165" s="44"/>
      <c r="E165" s="54">
        <f t="shared" si="11"/>
        <v>0</v>
      </c>
      <c r="F165" s="34"/>
      <c r="G165" s="35"/>
      <c r="H165" s="36"/>
      <c r="I165" s="35"/>
      <c r="J165" s="36"/>
      <c r="K165" s="35"/>
      <c r="L165" s="36"/>
    </row>
    <row r="166" spans="2:12" x14ac:dyDescent="0.7">
      <c r="B166" s="8">
        <f t="shared" si="12"/>
        <v>25</v>
      </c>
      <c r="C166" s="7" t="s">
        <v>90</v>
      </c>
      <c r="D166" s="44"/>
      <c r="E166" s="54">
        <f t="shared" si="11"/>
        <v>0</v>
      </c>
      <c r="F166" s="34"/>
      <c r="G166" s="35"/>
      <c r="H166" s="36"/>
      <c r="I166" s="35"/>
      <c r="J166" s="36"/>
      <c r="K166" s="35"/>
      <c r="L166" s="36"/>
    </row>
    <row r="167" spans="2:12" x14ac:dyDescent="0.7">
      <c r="B167" s="8">
        <f t="shared" si="12"/>
        <v>26</v>
      </c>
      <c r="C167" s="7" t="s">
        <v>91</v>
      </c>
      <c r="D167" s="44"/>
      <c r="E167" s="54">
        <f t="shared" si="11"/>
        <v>0</v>
      </c>
      <c r="F167" s="34"/>
      <c r="G167" s="35"/>
      <c r="H167" s="36"/>
      <c r="I167" s="35"/>
      <c r="J167" s="36"/>
      <c r="K167" s="35"/>
      <c r="L167" s="36"/>
    </row>
    <row r="168" spans="2:12" x14ac:dyDescent="0.7">
      <c r="B168" s="8">
        <f t="shared" si="12"/>
        <v>27</v>
      </c>
      <c r="C168" s="7" t="s">
        <v>89</v>
      </c>
      <c r="D168" s="44"/>
      <c r="E168" s="54">
        <f t="shared" si="11"/>
        <v>0</v>
      </c>
      <c r="F168" s="34"/>
      <c r="G168" s="35"/>
      <c r="H168" s="36"/>
      <c r="I168" s="35"/>
      <c r="J168" s="36"/>
      <c r="K168" s="35"/>
      <c r="L168" s="36"/>
    </row>
    <row r="169" spans="2:12" x14ac:dyDescent="0.7">
      <c r="B169" s="8">
        <f t="shared" si="12"/>
        <v>28</v>
      </c>
      <c r="C169" s="7" t="s">
        <v>31</v>
      </c>
      <c r="D169" s="44"/>
      <c r="E169" s="54">
        <f t="shared" si="11"/>
        <v>0</v>
      </c>
      <c r="F169" s="34"/>
      <c r="G169" s="48"/>
      <c r="H169" s="36"/>
      <c r="I169" s="48"/>
      <c r="J169" s="36"/>
      <c r="K169" s="48"/>
      <c r="L169" s="36"/>
    </row>
    <row r="170" spans="2:12" x14ac:dyDescent="0.7">
      <c r="B170" s="8"/>
      <c r="C170" s="9" t="s">
        <v>16</v>
      </c>
      <c r="D170" s="10"/>
      <c r="E170" s="55">
        <f t="shared" si="11"/>
        <v>0.33333333333333331</v>
      </c>
      <c r="F170" s="43">
        <f>SUM(F142:F169)</f>
        <v>1000</v>
      </c>
      <c r="G170" s="49">
        <f t="shared" ref="G170:L170" si="13">SUM(G142:G169)</f>
        <v>1000</v>
      </c>
      <c r="H170" s="43">
        <f t="shared" si="13"/>
        <v>1000</v>
      </c>
      <c r="I170" s="49">
        <f t="shared" si="13"/>
        <v>0</v>
      </c>
      <c r="J170" s="43">
        <f t="shared" si="13"/>
        <v>0</v>
      </c>
      <c r="K170" s="49">
        <f t="shared" si="13"/>
        <v>0</v>
      </c>
      <c r="L170" s="43">
        <f t="shared" si="13"/>
        <v>0</v>
      </c>
    </row>
    <row r="171" spans="2:12" ht="10.199999999999999" customHeight="1" x14ac:dyDescent="0.7">
      <c r="B171" s="19"/>
      <c r="C171" s="19"/>
      <c r="D171" s="19"/>
      <c r="E171" s="19"/>
      <c r="F171" s="19"/>
      <c r="H171" s="19"/>
      <c r="J171" s="19"/>
      <c r="L171" s="19"/>
    </row>
    <row r="172" spans="2:12" x14ac:dyDescent="0.7">
      <c r="B172" s="4" t="s">
        <v>4</v>
      </c>
      <c r="C172" s="4"/>
      <c r="D172" s="4"/>
      <c r="E172" s="4"/>
      <c r="F172" s="38">
        <f>F77+F89+F138+F170</f>
        <v>3000</v>
      </c>
      <c r="G172" s="46">
        <f t="shared" ref="G172:L172" si="14">G77+G89+G138+G170</f>
        <v>3000</v>
      </c>
      <c r="H172" s="38">
        <f t="shared" si="14"/>
        <v>3000</v>
      </c>
      <c r="I172" s="46">
        <f t="shared" si="14"/>
        <v>0</v>
      </c>
      <c r="J172" s="38">
        <f t="shared" si="14"/>
        <v>0</v>
      </c>
      <c r="K172" s="46">
        <f t="shared" si="14"/>
        <v>0</v>
      </c>
      <c r="L172" s="38">
        <f t="shared" si="14"/>
        <v>0</v>
      </c>
    </row>
    <row r="173" spans="2:12" ht="10.8" customHeight="1" x14ac:dyDescent="0.7">
      <c r="B173" s="28"/>
      <c r="C173" s="28"/>
      <c r="D173" s="28"/>
      <c r="E173" s="28"/>
      <c r="F173" s="29"/>
      <c r="G173" s="29"/>
      <c r="H173" s="29"/>
      <c r="I173" s="29"/>
      <c r="J173" s="29"/>
      <c r="K173" s="29"/>
      <c r="L173" s="29"/>
    </row>
    <row r="174" spans="2:12" ht="24" x14ac:dyDescent="0.7">
      <c r="B174" s="19"/>
      <c r="C174" s="19"/>
      <c r="D174" s="60"/>
      <c r="E174" s="53"/>
      <c r="F174" s="15" t="s">
        <v>96</v>
      </c>
      <c r="G174" s="61" t="s">
        <v>5</v>
      </c>
      <c r="H174" s="61"/>
      <c r="I174" s="62" t="s">
        <v>6</v>
      </c>
      <c r="J174" s="62"/>
      <c r="K174" s="61" t="s">
        <v>7</v>
      </c>
      <c r="L174" s="61"/>
    </row>
    <row r="175" spans="2:12" ht="24" x14ac:dyDescent="0.7">
      <c r="B175" s="19"/>
      <c r="C175" s="19"/>
      <c r="D175" s="60"/>
      <c r="E175" s="53"/>
      <c r="F175" s="15" t="s">
        <v>97</v>
      </c>
      <c r="G175" s="15" t="s">
        <v>98</v>
      </c>
      <c r="H175" s="16" t="s">
        <v>99</v>
      </c>
      <c r="I175" s="15" t="s">
        <v>98</v>
      </c>
      <c r="J175" s="16" t="s">
        <v>99</v>
      </c>
      <c r="K175" s="15" t="s">
        <v>98</v>
      </c>
      <c r="L175" s="16" t="s">
        <v>99</v>
      </c>
    </row>
    <row r="176" spans="2:12" ht="29.4" customHeight="1" x14ac:dyDescent="0.7">
      <c r="C176" s="9" t="s">
        <v>17</v>
      </c>
      <c r="D176" s="10"/>
      <c r="E176" s="10"/>
      <c r="F176" s="43">
        <f>F31-F172</f>
        <v>-3000</v>
      </c>
      <c r="G176" s="52"/>
      <c r="H176" s="51"/>
      <c r="I176" s="52"/>
      <c r="J176" s="51"/>
      <c r="K176" s="52"/>
      <c r="L176" s="51"/>
    </row>
  </sheetData>
  <mergeCells count="32">
    <mergeCell ref="D174:D175"/>
    <mergeCell ref="G174:H174"/>
    <mergeCell ref="I174:J174"/>
    <mergeCell ref="K174:L174"/>
    <mergeCell ref="K79:L79"/>
    <mergeCell ref="D91:D92"/>
    <mergeCell ref="G91:H91"/>
    <mergeCell ref="I91:J91"/>
    <mergeCell ref="K91:L91"/>
    <mergeCell ref="D140:D141"/>
    <mergeCell ref="G140:H140"/>
    <mergeCell ref="I140:J140"/>
    <mergeCell ref="K140:L140"/>
    <mergeCell ref="I79:J79"/>
    <mergeCell ref="B79:C80"/>
    <mergeCell ref="B91:C92"/>
    <mergeCell ref="B140:C141"/>
    <mergeCell ref="D79:D80"/>
    <mergeCell ref="G79:H79"/>
    <mergeCell ref="E79:E80"/>
    <mergeCell ref="E91:E92"/>
    <mergeCell ref="E140:E141"/>
    <mergeCell ref="B35:C36"/>
    <mergeCell ref="D35:D36"/>
    <mergeCell ref="G5:H5"/>
    <mergeCell ref="I5:J5"/>
    <mergeCell ref="K5:L5"/>
    <mergeCell ref="B5:C6"/>
    <mergeCell ref="G35:H35"/>
    <mergeCell ref="I35:J35"/>
    <mergeCell ref="K35:L35"/>
    <mergeCell ref="E35:E3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e l 2 O V S n H i a C k A A A A 9 g A A A B I A H A B D b 2 5 m a W c v U G F j a 2 F n Z S 5 4 b W w g o h g A K K A U A A A A A A A A A A A A A A A A A A A A A A A A A A A A h Y 9 N C s I w G E S v U r J v / g S R 8 j U F 3 V o Q B X E b Y m y D b V q a 1 P R u L j y S V 7 C i V X c u 5 8 1 b z N y v N 8 i G u o o u u n O m s S l i m K J I W 9 U c j S 1 S 1 P t T v E C Z g I 1 U Z 1 n o a J S t S w Z 3 T F H p f Z s Q E k L A Y Y a b r i C c U k Y O + X q n S l 1 L 9 J H N f z k 2 1 n l p l U Y C 9 q 8 x g m P G G J 5 T j i m Q C U J u 7 F f g 4 9 5 n + w N h 1 V e + 7 7 R o f b z c A p k i k P c H 8 Q B Q S w M E F A A C A A g A e l 2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p d j l U o i k e 4 D g A A A B E A A A A T A B w A R m 9 y b X V s Y X M v U 2 V j d G l v b j E u b S C i G A A o o B Q A A A A A A A A A A A A A A A A A A A A A A A A A A A A r T k 0 u y c z P U w i G 0 I b W A F B L A Q I t A B Q A A g A I A H p d j l U p x 4 m g p A A A A P Y A A A A S A A A A A A A A A A A A A A A A A A A A A A B D b 2 5 m a W c v U G F j a 2 F n Z S 5 4 b W x Q S w E C L Q A U A A I A C A B 6 X Y 5 V D 8 r p q 6 Q A A A D p A A A A E w A A A A A A A A A A A A A A A A D w A A A A W 0 N v b n R l b n R f V H l w Z X N d L n h t b F B L A Q I t A B Q A A g A I A H p d j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h h w s T p 7 + z R r 4 S B 9 t R i c 8 y A A A A A A I A A A A A A B B m A A A A A Q A A I A A A A E Q 1 A 7 a a j I l Y P i Y B C O A t G M O I Z 8 D R 0 0 q O S V p 4 Y c 3 i / P i l A A A A A A 6 A A A A A A g A A I A A A A P 3 o d o d r l 7 U h W n B l C S Q w v 7 S N J z b 0 H + R w J I D S w b p P 9 a I 1 U A A A A B n P X C N 9 6 S S j 8 s A o V H V q j w X X B M H U U m o 8 5 m 0 6 Q w Q M l 3 4 9 9 L N Z M s r K z V C w m G 6 a l p 9 b 6 n 3 Y 4 0 5 C R h n Q 3 C 6 r c r J e + f z D R K J D O F 8 k 1 i 0 D V 5 k m M a v h Q A A A A D U j t x A O 6 C c c K + 1 1 7 G G j U y G A K I P E H 0 0 Y 3 E + v I H r j N j h 5 h m I 2 + L 2 A 1 6 S U v l + t g L 3 Y j S b d 4 L 1 e x h e Z 4 M 1 Q 9 b 6 l C a 0 = < / D a t a M a s h u p > 
</file>

<file path=customXml/itemProps1.xml><?xml version="1.0" encoding="utf-8"?>
<ds:datastoreItem xmlns:ds="http://schemas.openxmlformats.org/officeDocument/2006/customXml" ds:itemID="{F1C9EA1A-341E-4A5A-B188-5C96A76447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Liberato</dc:creator>
  <cp:lastModifiedBy>Hirbis Girolli | Finantor</cp:lastModifiedBy>
  <cp:lastPrinted>2022-12-19T11:34:43Z</cp:lastPrinted>
  <dcterms:created xsi:type="dcterms:W3CDTF">2020-07-10T21:20:34Z</dcterms:created>
  <dcterms:modified xsi:type="dcterms:W3CDTF">2025-02-11T12:19:27Z</dcterms:modified>
</cp:coreProperties>
</file>